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FBF6D598-9C29-4F83-9C0F-1C1027394F02}" xr6:coauthVersionLast="45" xr6:coauthVersionMax="45" xr10:uidLastSave="{00000000-0000-0000-0000-000000000000}"/>
  <bookViews>
    <workbookView xWindow="-120" yWindow="-120" windowWidth="29040" windowHeight="15840" xr2:uid="{00000000-000D-0000-FFFF-FFFF00000000}"/>
  </bookViews>
  <sheets>
    <sheet name="фарм" sheetId="15" r:id="rId1"/>
  </sheets>
  <definedNames>
    <definedName name="_xlnm._FilterDatabase" localSheetId="0" hidden="1">фарм!$A$14:$I$132</definedName>
    <definedName name="_xlnm.Print_Area" localSheetId="0">фарм!$A$1:$I$137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1" i="15" l="1"/>
  <c r="H130" i="15" l="1"/>
  <c r="H75" i="15" l="1"/>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41" i="15" l="1"/>
  <c r="H40" i="15"/>
  <c r="H39" i="15"/>
  <c r="H129" i="15"/>
  <c r="H16" i="15"/>
  <c r="H17" i="15"/>
  <c r="H18" i="15"/>
  <c r="H19" i="15"/>
  <c r="H20" i="15"/>
  <c r="H21" i="15"/>
  <c r="H22" i="15"/>
  <c r="H23" i="15"/>
  <c r="H24" i="15"/>
  <c r="H25" i="15"/>
  <c r="H26" i="15"/>
  <c r="H27" i="15"/>
  <c r="H28" i="15"/>
  <c r="H29" i="15"/>
  <c r="H30" i="15"/>
  <c r="H128" i="15"/>
  <c r="H31" i="15"/>
  <c r="H32" i="15"/>
  <c r="H33" i="15"/>
  <c r="H34" i="15"/>
  <c r="H35" i="15"/>
  <c r="H36" i="15"/>
  <c r="H37" i="15"/>
  <c r="H38"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113" i="15"/>
  <c r="H114" i="15"/>
  <c r="H115" i="15"/>
  <c r="H116" i="15"/>
  <c r="H117" i="15"/>
  <c r="H118" i="15"/>
  <c r="H119" i="15"/>
  <c r="H120" i="15"/>
  <c r="H121" i="15"/>
  <c r="H122" i="15"/>
  <c r="H123" i="15"/>
  <c r="H124" i="15"/>
  <c r="H125" i="15"/>
  <c r="H126" i="15"/>
  <c r="H127" i="15"/>
  <c r="H15" i="15"/>
  <c r="H132" i="15" l="1"/>
</calcChain>
</file>

<file path=xl/sharedStrings.xml><?xml version="1.0" encoding="utf-8"?>
<sst xmlns="http://schemas.openxmlformats.org/spreadsheetml/2006/main" count="606" uniqueCount="222">
  <si>
    <t>№</t>
  </si>
  <si>
    <t>Ед. изм.</t>
  </si>
  <si>
    <t>Кол-во</t>
  </si>
  <si>
    <t>Сумма</t>
  </si>
  <si>
    <t>УТВЕРЖДАЮ</t>
  </si>
  <si>
    <t>Сроки и условия поставки товаров</t>
  </si>
  <si>
    <t>Место поставки</t>
  </si>
  <si>
    <t>Цена</t>
  </si>
  <si>
    <t>ГКП на ПХВ "Мактааральская районная больница "Атакент"</t>
  </si>
  <si>
    <t xml:space="preserve">находящейся по адресу: ТО, Мактааральский район, поселок Атакент , ул. Ибраева 85, объявляет о проведении закупа способом запросов ценовых предложений  </t>
  </si>
  <si>
    <t xml:space="preserve">         ГКП на ПХВ «Мактааральская районная больница «Атакент» управление общественного здоровья Туркестанской области ,заказчик и организатор выступающий в одном лице, </t>
  </si>
  <si>
    <t>Мактааральский район, поселок Атакент , ул. Ибраева 85</t>
  </si>
  <si>
    <r>
      <t>Место представления (приема) документов :</t>
    </r>
    <r>
      <rPr>
        <b/>
        <sz val="14"/>
        <rFont val="Times New Roman"/>
        <family val="1"/>
        <charset val="204"/>
      </rPr>
      <t xml:space="preserve"> ТО, Мактааральский район, поселок Атакент, ул. Ибраев 85, кабинет 330.</t>
    </r>
  </si>
  <si>
    <t>Наименование</t>
  </si>
  <si>
    <t>Техническая спецификация</t>
  </si>
  <si>
    <t>в соответствии  приказом Правительства Республики Казахстан от 7 июня 2023 года №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</si>
  <si>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Штука</t>
  </si>
  <si>
    <t>Пипетка для переноса жидкости (Пастера) 3,5 мл нестерильный</t>
  </si>
  <si>
    <t>Планшет лабораторный П-10 д/опр группы крови, п/с 10 лунок</t>
  </si>
  <si>
    <t>Масло иммерсионное, синтетическое, Агат ТИП-А, Классическое,100 мл</t>
  </si>
  <si>
    <t>Дозатор 1-канальный БЛЭК переменного объема 100-1000 мкл</t>
  </si>
  <si>
    <t>Дозатор 1-канальный БЛЭК переменного объема 10-100 мкл</t>
  </si>
  <si>
    <t>Пипетка</t>
  </si>
  <si>
    <t>Планшет лабораторный</t>
  </si>
  <si>
    <t>Стекло предметное</t>
  </si>
  <si>
    <t>Масло иммерсионное</t>
  </si>
  <si>
    <t>Дозатор</t>
  </si>
  <si>
    <t>Корневые иглы</t>
  </si>
  <si>
    <t>Эндофил</t>
  </si>
  <si>
    <t xml:space="preserve">Материал пломбировочный
стоматологический </t>
  </si>
  <si>
    <t>Уницем</t>
  </si>
  <si>
    <t>Уницем 100/60 гр белый</t>
  </si>
  <si>
    <t>Щетка для удаление  пятен и полировки</t>
  </si>
  <si>
    <t>Гладилка-штопфер (TW3-263) (786-761)</t>
  </si>
  <si>
    <t>Гладилка 2-х сторонняя (TW3-350) (786-990)</t>
  </si>
  <si>
    <t>Гладилка 2-х сторонняя (TW3-348) (786-988)</t>
  </si>
  <si>
    <t>Гладилка 2-х сторонняя (TW3-349) (786-989)</t>
  </si>
  <si>
    <t>Моющее средство</t>
  </si>
  <si>
    <t>Универсальное концентрированное дезинфицирующее и моющее средство 1 литр(евроконтейнер)</t>
  </si>
  <si>
    <t>Дезинфицирующее жидкое мыло</t>
  </si>
  <si>
    <t>Антисептическое моющее средство (Жидкое мыло) 1 литр</t>
  </si>
  <si>
    <t>Антисептическое моющее средство (Жидкое мыло) 5 литр</t>
  </si>
  <si>
    <t>Канистра</t>
  </si>
  <si>
    <t>Оксибупрокаин</t>
  </si>
  <si>
    <t>Оксибупрокаин капли глазные 0,4 % 5 мл</t>
  </si>
  <si>
    <t>Атропин</t>
  </si>
  <si>
    <t>Атропин раствор для инъекций 1 мг/мл</t>
  </si>
  <si>
    <t>Фенилэфрин</t>
  </si>
  <si>
    <t>Фенилэфрин раствор для инъекций 1 % 1 мл</t>
  </si>
  <si>
    <t xml:space="preserve">Нифедипин </t>
  </si>
  <si>
    <t>Нифедипин таблетки, покрытые оболочкой, 20 мг</t>
  </si>
  <si>
    <t>Пентоксифиллин</t>
  </si>
  <si>
    <t>Пентоксифиллин раствор для инъекций 2%, 5 мл №5</t>
  </si>
  <si>
    <t>Кальция глюконат</t>
  </si>
  <si>
    <t>Кальция глюконат раствор для инъекций 10% по 10 мл</t>
  </si>
  <si>
    <t>Метилдопа</t>
  </si>
  <si>
    <t>Метилдопа таблетки 250мг</t>
  </si>
  <si>
    <t>Тетрациклин</t>
  </si>
  <si>
    <t>Тетрациклин мазь глазная 1 % 10 г</t>
  </si>
  <si>
    <t>Фитоменадион</t>
  </si>
  <si>
    <t xml:space="preserve">Фитоменадион Раствор для внутримышечного введения, 10 мг/мл, 1 мл </t>
  </si>
  <si>
    <t>Добутамин</t>
  </si>
  <si>
    <t>Добутамин концентрат для приготовления раствора для инфузий, 250 мг/20 мл</t>
  </si>
  <si>
    <t>Норэпинефрин</t>
  </si>
  <si>
    <t>Норэпинефрин Концентрат для приготовления раствора для инфузий 4 мг/4 мл</t>
  </si>
  <si>
    <t>Клеенка подкладная</t>
  </si>
  <si>
    <t>Клеенка подкладная резиновая (25м в рулоне)</t>
  </si>
  <si>
    <t>Марля медицинская</t>
  </si>
  <si>
    <t>Проксиметакаин</t>
  </si>
  <si>
    <t>Капли глазные  0,5% 15мл</t>
  </si>
  <si>
    <t>Пленка рентгеновская</t>
  </si>
  <si>
    <t>Пленка рентгеновская №125 Размер 25*30</t>
  </si>
  <si>
    <t xml:space="preserve">Термометр </t>
  </si>
  <si>
    <t>Термометр электронный</t>
  </si>
  <si>
    <t>Канюля назальная кислородная</t>
  </si>
  <si>
    <t>Канюля назальная кислородная, детский, размеры – XS. 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Срок годности – 5 лет, стерильный, однократного применения.</t>
  </si>
  <si>
    <t>Канюля назальная кислородная, детский, размеры –  S. 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Срок годности – 5 лет, стерильный, однократного применения.</t>
  </si>
  <si>
    <t>Канюля назальная кислородная, взрослый, размер - L. 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Срок годности – 5 лет, стерильный, однократного применения.</t>
  </si>
  <si>
    <t>Левокарнитин</t>
  </si>
  <si>
    <t>Раствор для инъекций 1г/5мл</t>
  </si>
  <si>
    <t xml:space="preserve">Пробирка центрифужная </t>
  </si>
  <si>
    <t>Скальпель</t>
  </si>
  <si>
    <t>Скальпель №16 с защитным колпачком, одноразовый, стерильный</t>
  </si>
  <si>
    <t>Скальпель №20 с защитным колпачком, одноразовый, стерильный</t>
  </si>
  <si>
    <t>Скальпель №22 с защитным колпачком, одноразовый, стерильный</t>
  </si>
  <si>
    <t>Скальпель №24 с защитным колпачком, одноразовый, стерильный</t>
  </si>
  <si>
    <t xml:space="preserve">Вата </t>
  </si>
  <si>
    <t xml:space="preserve">Мочеприемник стерильный </t>
  </si>
  <si>
    <t>Мочеприемник стерильный однократного применения, объемами: 2000 мл, модификации крепления: с завязками</t>
  </si>
  <si>
    <t xml:space="preserve">Кружка Эсмарха </t>
  </si>
  <si>
    <t>Кружка Эсмарха (пластиковая на 2л)</t>
  </si>
  <si>
    <t>Метр</t>
  </si>
  <si>
    <t>Ампула</t>
  </si>
  <si>
    <t>Тиопентал натрий</t>
  </si>
  <si>
    <t xml:space="preserve">Тиопентал лиофилизат для раствора для инъекций 1 г флакон </t>
  </si>
  <si>
    <t>Вода очищенная стерильная 200мл</t>
  </si>
  <si>
    <t>Водорода перекись</t>
  </si>
  <si>
    <t>Раствор рингера</t>
  </si>
  <si>
    <t>Раствор натрия гидрокарбонат</t>
  </si>
  <si>
    <t xml:space="preserve">Коллорголовая краска </t>
  </si>
  <si>
    <t xml:space="preserve">Уксусной кислоты </t>
  </si>
  <si>
    <t>Азопирам</t>
  </si>
  <si>
    <t>Спираль внутриматочный</t>
  </si>
  <si>
    <t>Спираль внутриматочная Bioсopper модель TCu-380A</t>
  </si>
  <si>
    <t xml:space="preserve">Презерватив </t>
  </si>
  <si>
    <t>Экспресс-тест 4-го поколения для опр HIV AG/AB (ВИЧ) (30шт/1уп)</t>
  </si>
  <si>
    <t xml:space="preserve">Разведение спирта </t>
  </si>
  <si>
    <t>Цоликлон Анти жидкий D, 5мл</t>
  </si>
  <si>
    <t>Цоликлон Анти жидкий А, 10мл</t>
  </si>
  <si>
    <t>Цоликлон Анти жидкий АВ, 5мл</t>
  </si>
  <si>
    <t>Цоликлон Анти жидкий В, 10мл</t>
  </si>
  <si>
    <t>Эндофил рентгенконтрастная паста для постоянного пломбирования корневых каналов.</t>
  </si>
  <si>
    <t>Материал пломбировочный стоматологический</t>
  </si>
  <si>
    <t>Композит</t>
  </si>
  <si>
    <t>Композит химического отверждения</t>
  </si>
  <si>
    <t>Паста стоматологическая</t>
  </si>
  <si>
    <t>Девитализ паста стамологическая 6 гр</t>
  </si>
  <si>
    <t>Щетка</t>
  </si>
  <si>
    <t>Хирургический Гладилки стоматологические</t>
  </si>
  <si>
    <t>Хирургический Гладилки</t>
  </si>
  <si>
    <t>Хирургический штопфер</t>
  </si>
  <si>
    <t>Зеркало</t>
  </si>
  <si>
    <t>Зеркало  стоматологические (TW3-03) (786-624)</t>
  </si>
  <si>
    <t>Кетак Моляр Изимикс АРТ</t>
  </si>
  <si>
    <t>Ручка для зеркало</t>
  </si>
  <si>
    <t>Ручка для зеркало стоматологические (TW3-21) (786-628)</t>
  </si>
  <si>
    <t>Шпатель</t>
  </si>
  <si>
    <t>Шпатель 2-х сторонний для цемента (TW3-601) (786-983)</t>
  </si>
  <si>
    <t xml:space="preserve"> Шпатель 2-х сторонний для цемента (TW3-604) (786-980)</t>
  </si>
  <si>
    <t>Шпатель 2-х сторонний для цемента (TW3-605) (786-982)</t>
  </si>
  <si>
    <t>Шпатель 2-х сторонний для цемента (TW3-606) (786-981)</t>
  </si>
  <si>
    <t>Упаковка</t>
  </si>
  <si>
    <t>Зажим артериальный 14.0080.15 (к/о типа Москит прямой 150 мм)</t>
  </si>
  <si>
    <t>Зажим</t>
  </si>
  <si>
    <t>Лоток почкообразный</t>
  </si>
  <si>
    <t>Лоток почкообразный 81300-03, нержавеющая сталь</t>
  </si>
  <si>
    <t>Роторасширитель</t>
  </si>
  <si>
    <t>Расширитель для рта 48.0071.19 (роторасширитель с кремальерой, длиной 190 мм)</t>
  </si>
  <si>
    <t>Подушка для кислорода</t>
  </si>
  <si>
    <t>Подушка для кислорода 25 л</t>
  </si>
  <si>
    <t>Языкодержатель</t>
  </si>
  <si>
    <t>Языкодержатель 48.0307.17 (для взрослых)</t>
  </si>
  <si>
    <t>Дозатор локтевой белый (1000 мл)</t>
  </si>
  <si>
    <t>Диспенсер</t>
  </si>
  <si>
    <t>Диспенсер для бумажных полотенец</t>
  </si>
  <si>
    <t>Термоконтейнер</t>
  </si>
  <si>
    <t>Термоконтейнер для холодовой цепи ТМ-9</t>
  </si>
  <si>
    <t>Стол пеленальный</t>
  </si>
  <si>
    <t>Штатив</t>
  </si>
  <si>
    <r>
      <rPr>
        <b/>
        <sz val="16"/>
        <rFont val="Calibri"/>
        <family val="2"/>
        <charset val="204"/>
        <scheme val="minor"/>
      </rPr>
      <t xml:space="preserve">Объявление №3-А </t>
    </r>
    <r>
      <rPr>
        <sz val="16"/>
        <rFont val="Calibri"/>
        <family val="2"/>
        <charset val="204"/>
        <scheme val="minor"/>
      </rPr>
      <t>о проведении закупа товаров, лекарственных средств и   медицинского изделия  способом запросов ценовых предложений</t>
    </r>
  </si>
  <si>
    <t>Литр</t>
  </si>
  <si>
    <t>Услуга по разведению спирта  96 % на 70%</t>
  </si>
  <si>
    <t>Таблетка</t>
  </si>
  <si>
    <t>Туба</t>
  </si>
  <si>
    <t>Флакон</t>
  </si>
  <si>
    <t>Жгут  кровоостанавливающий эластичный полуавтомат. на застежке размер 45х2,5см</t>
  </si>
  <si>
    <t>По заявке заказчика</t>
  </si>
  <si>
    <t>Экспресс-тест 4-го поколения для опр HIV AG/AB (ВИЧ) (30штук в 1 упаковке)</t>
  </si>
  <si>
    <t xml:space="preserve">ЖГУТ кровоостанавливающий эластичный полуавтомат. на застежке р.45х2,5см </t>
  </si>
  <si>
    <t>Презерватив  с смазкой на водорастворимой основе  гладкий</t>
  </si>
  <si>
    <t>Индикатор</t>
  </si>
  <si>
    <t>Индикаторы воздушной стерилизации химические одноразовые   (180°С - 60 мин), 1000 штук в упаковке</t>
  </si>
  <si>
    <t xml:space="preserve">Индикатор </t>
  </si>
  <si>
    <t>Индикатор контроля паровой стерилизации длинных режимов, класс 4, (132\20), 1000шт</t>
  </si>
  <si>
    <t>Сухие компоненты диагностики на скрытую кровь на 50мл</t>
  </si>
  <si>
    <t>Уксусной кислоты  3%-200мл</t>
  </si>
  <si>
    <t>Раствор люголя водный 3%-200мл</t>
  </si>
  <si>
    <t xml:space="preserve">Раствор люголя </t>
  </si>
  <si>
    <t>Коллорголовая краска  10,0 для тонометрии</t>
  </si>
  <si>
    <t xml:space="preserve">Раствор натрия гидрокарбонат для инфузий 4% 200мл </t>
  </si>
  <si>
    <t xml:space="preserve">Раствор рингера для инфузий 400мл </t>
  </si>
  <si>
    <t>Водорода перекись 3% 200 мл</t>
  </si>
  <si>
    <t>Вода очищенная стерильная</t>
  </si>
  <si>
    <t>Пробирка центрифужная  с делениями и винт. пробой, 50мл</t>
  </si>
  <si>
    <t>Корневые иглы для медикаментозной обработки корневых каналов, а также для их пломбирования</t>
  </si>
  <si>
    <t>Вата  медицинская нестерильная 100 гр.</t>
  </si>
  <si>
    <t>Цоликлон</t>
  </si>
  <si>
    <t>Штатив «Медицинский» (без колес)</t>
  </si>
  <si>
    <t>Пленка медицинская рентгеновская зеленочувствительная для общей рентгенографии. Размер 24х30</t>
  </si>
  <si>
    <t>Пленка медицинская рентгеновская зеленочувствительная для общей рентгенографии. Размер 18х24</t>
  </si>
  <si>
    <t>Пленка медицинская рентгеновская зеленочувствительная для общей рентгенографии. Размер 30х40</t>
  </si>
  <si>
    <t>Дата составления "15"  марта  2024 года</t>
  </si>
  <si>
    <t>Марля медицинская отбеленная в рулонах 1000м*90см - 30 плотность</t>
  </si>
  <si>
    <t>Материал специальный</t>
  </si>
  <si>
    <r>
      <t xml:space="preserve">Дата, время и место вскрытия конвертов : </t>
    </r>
    <r>
      <rPr>
        <b/>
        <sz val="14"/>
        <rFont val="Times New Roman"/>
        <family val="1"/>
        <charset val="204"/>
      </rPr>
      <t>"25" марта  2024 года, по времени Астаны в 17:00, ТО, Мактааральский район, поселок Атакент, ул. Ибраев 85, кабинет 330.</t>
    </r>
  </si>
  <si>
    <t>Стекло предметное 76*26+-1,0(+-2,0) мм толщина  1,0+-0,1 мм  в упаковке 1000 шт</t>
  </si>
  <si>
    <t xml:space="preserve">Стекло предметное №50 в упаковке 1000 шт </t>
  </si>
  <si>
    <t>Реагент Дилюент  BCC-3D применяется на автоматических гематологических анализаторов  BCC-3900 для разбавления образцов крови.
Состав: натрия сульфат, натрия хлорид, натрия фосфат двухатомных, борная   кислота.
Условия хранения и срок годности: герметично - при температуре от 2 до 30 ° C в темном месте в течение 12 месяцев; открытую емкость - при температуре от 2 до 30 °С в темном месте в течение 90 дней. Объем 20 л. В закуп товара входит сопутствующая услуга: выезд сертифицированного специалиста для адаптации реагента.</t>
  </si>
  <si>
    <t>Очищающий реагент применяется на автоматических гематологических анализаторов  BCC-3900 для очистки трубопроводов гематологических анализаторов для предотвращения перекрестного загрязнения, вызванного остатками крови или других частиц.
Состав: натрия карбонат, натрия сульфат, поверхностно-активные вещества, консерванты.Условия хранения и срок годности: герметично - при температуре от 2 до 30 °С в темном месте в течение 12 месяцев; открытую емкость - при температуре от 2 до 30 ° C в темном месте в течение 90 дней. Объем 50 мл .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</si>
  <si>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глюкозооксидазы (GID) реагента, образует глюконовую кислоту и пероксид водорода. При наличии пероксидазы (POD) пероксид водорода вступает в реакцию с анилиновым красителем оригинального материала и 4-аминоантипирином, в результате чего образуется H2O и хинониминовый пигмент, образовавшийся объем хинониминового пигмента пропорционален содержанию глюкозы в образце. Расчет концентрации глюкозы в образце осуществляется за счет измерения окончательного объема пигмента при определенной длине волны.Компоненты: R 1 -Пероксидаза 375 ед/л;4-гидроксибензоат 15 ммоль/л; 4-аминоантипирин 0.75 ммоль/л;PBS 110 ммоль/л. R 2- Глюкозооксидаза 6 кед/л; PBS 110 ммоль/л. Содержит нереакционный материал и стабилизатор. Время проведения теста 300~600 секунд . Объем R1-240 мкл .Объем R2-60 мкл .Объем образца-2 мкл . Количество тестов в упаковке не более  587.Калибратор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 .</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</si>
  <si>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R1-240 мкл .Объем R2-60 мкл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 .</t>
  </si>
  <si>
    <t xml:space="preserve">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R1-200 ml .Объем R2- 60 ml.Объем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Есть дополнительные услуги : выезд сертифицированного специалиста для  адаптации реагента .
</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</si>
  <si>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R1-240 мкл .Объем R2-60 мкл . Объем образца-15 мкл .Количество тестов в упаковке не более 587. Калибровка  реагента проводится  на мультикалибраторе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</si>
  <si>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R1-240 мкл .Объем R2-60 мкл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 .</t>
  </si>
  <si>
    <t>Реагент применяется для количественного измерения в условиях in vitro концентрациихолестерина липопротеинов низкой плотности (ЛПНП-Х), содержащегося в сыворотке крови человека на биохимическом анализаторе Dirui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Время проведения теста  300 секунд.  Объем R1-150 мл .Объем R2-50 мкл .Объем образца-4 мкл . Количество тестов в упаковке не более 366. Калибратор в наборе.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0-450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</si>
  <si>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определения активности ɑ-амилаза (AMY) в сыворотке крови человека или моче на биохимическом анализаторе Dirui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R1- Глюкозидаза ＞4500 у./л.; Сульфат магния 10 ммоль./л.; Хлорид натрия 50 ммоль./л.; Буфер HEPES 50 ммоль./л. R2 - E  pNP-G7 5.5 ммоль./л.;  уфер HEPES 50 ммоль./л.; Хлорид натрия 50 ммоль./л.; Компоненты не могут быть взаимозаменяемы в различных комплектах.  Время проведения теста 60 сек. Объем R1-200 мл . Объем R2-50 мл . Объем образца-7,5 мкл . Количество тестов в упаковке не более 783.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реагента: свыше 1500 у/л.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</si>
  <si>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активности гамма-глутамилтрансфераза (GGT) в сыворотке и плазме крови человека на биохимическом анализаторе Dirui CS-T240. Настоящий реагент включает растворимый субстрат Glucana, рекомендованный МФКХ. Глутамил из γ-ГТ каталитического субстрата перемещается в глицилглицин, в результате чего образуется глутамил глицилглицин и 5-амино-2-нитрофенил формат. Компоненты: Реагент 1: Трис Буфер 100 ммоль/л; Натрия хлорид 5 ммоль/л; Глицилглицин 125 ммоль/л. Реагент 2: Трис Буфер 100 ммоль/л; L-γ- глутамил -3-карбокси-4-нитроанилин 14.5 ммоль/л. Содержит нереакционный материал и стабилизатор. Время проведения теста 60~120 секунд .  Объем R1-200 мл .Объем R2-50 мл .Объем образца-25 мкл .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реагента – 0~450 ед/л (7,5 мккат/л). Реагенты поставляются в одноразовой заводской упаковке (флакон). Флакон имеет индивидуальный штрих код ,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</si>
  <si>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хлорида ( Cl)  в сыворотке, плазме или моче на биохимическом анализаторе Dirui CS-T240.  Хлорид вступает в реакцию с ртутью и образуется хлорид ртути, при этом объединяются высвобождающиеся ионы тиоцианата и железа, и после смешивания хлорида и раствора нераспадающегося тиоционата ртути в образце образуется темный тиоцианат железа. Чувствительность реакции и линейный диапазон могут быть откорректированы за счет дополнительного количества ионов ртути. Реакция тиоцианата железа очень чувствительна к температуре, поэтому необходимо поддерживать постоянную температуру в целях получения точных результатов. Компоненты: Тиоционат ртути 1.3 ммоль/л; Сульфат железа 59 ммоль/л; Нитрат ртути 0.26 ммоль/л; Метанол &gt; 4 ммоль/л. Время проведения теста  120 секунд. Объем R1-250 мл .Объем .Объем образца-3 мкл .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для данного реагента составляет 80-120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</si>
  <si>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Тест-полоски  для анализатора мочи DIRUI H-500.  Определяемые по 13-ти параметрам : уробилиноген, билирубин, кетоны, кровь, белок, нитриты, лейкоциты, глюкоза, удельный вес, pН, креатинин, микроальбумин, аскорбиновая кислота. В упаковке 100 тест-полосок. Тест-полоски  выпускаются для качественного анализа мочи и являются реагентом для диагностики in vitro. Результаты на полосках можно считывать как визуально, так и с помощью прибора. Калибратор  в наборе . В закуп товара входит сопутствующая услуга: выезд сертифицированного специалиста для адаптации тест полоски.
</t>
  </si>
  <si>
    <r>
      <t>Реагент промывки внутренней стенки зонда  для   автоматического  анализатора  свертывания крови  Dirui  BCA-1000 . Гипохлорит натрия может удалять остаточные органические вещества, такие как белок, из трубопровода.Основные компоненты: гипохлорит натрия ≤ 3,0% .  Хранить при температуре 2°C-8°C в сухом месте, вдали от солнечного света и в герметичной упаковке. Срок годности указан на этикетке. После вскрытия, хранить при температуре 2°C-8°C  под крышкой, он может быть стабильным  не менее  15 дней.  Объем упаковки 50ml/bottle .</t>
    </r>
    <r>
      <rPr>
        <b/>
        <sz val="11"/>
        <color theme="1"/>
        <rFont val="Times New Roman"/>
        <family val="1"/>
        <charset val="204"/>
      </rPr>
      <t xml:space="preserve"> </t>
    </r>
    <r>
      <rPr>
        <sz val="11"/>
        <color theme="1"/>
        <rFont val="Times New Roman"/>
        <family val="1"/>
        <charset val="204"/>
      </rPr>
      <t>В закуп товара входит сопутствующая услуга: выезд сертифицированного специалиста для адаптации реагента.</t>
    </r>
  </si>
  <si>
    <t xml:space="preserve">Мультикалибратор  для калибровки систем определения клинического протромбинового времени (PT), фибриногена (FIB) и антитромбина m (AT-m) на автоматическом анализаторе  свертываемости крови Dirui BCA-1000  Калибровочные растворы используются для калибровки измеренных значений в лаборатории, и являются неотъемлемой частью надлежащей лабораторной практики. Контрольная кривая должна быть заново построена при использовании реагентов из новой партии .Калибровочный раствор следует хранить в сухом месте при температуре 2°C - 8 ° C, защищенном от солнечного света и герметичной упаковке. Срок годности указан на этикетке.После разведения калибровочный раствор может быть стабильным не менее  8 часов при температуре 2°C - 8°C .  Объем упаковки  1*1mL .  В закуп товара входит сопутствующая услуга: выезд сертифицированного специалиста для адаптации реагента.
</t>
  </si>
  <si>
    <t>Реагент применяется для количественного измерения в условиях in vitro концентрации креатинина ( CRE-E) в сыворотке, плазме крови или моче на биохимическом анализаторе Dirui CS- T240.  Креатин может образовываться при гидролизации амидо с гидролазой в образце. Креатин может быть гидролизован под действием креатин амидин гидролазы и образовывать мочевину и саркозин. Под воздействием оксидазы саркозина креатинин может образовывать глицин и пероксид водорода, который вступает в реакцию с 4 –аминоантипирином и хромогеновыми соединениями под воздействием пероксидазы, и образует пигментхинонимин. Впоследствии содержание креатинина в образце может быть рассчитано посредством контроля образованного объема пигмента хинонимина на определенной точке длины волны. Компоненты  : R 1 -Трис буфер 100 ммоль/л ; N-этил-N-сульфо-гидроксипропил-интер-толуидин 2 ммоль/л ; KCl 20 ммоль/л;Креатинин амидо гидролаза 400 KЕД/Л  ; Саркозин оксидаза 8 KЕД/ЛHRP 700 ЕД/Л . R 2 -Трис буфер 100 ммоль/л  ;Магния ацетат 2 ммоль/л  ; 4 - аминоантипирин 1.2 ммоль/л ; Креатин гидролаза амидин 40 KЕд/Л . При длине волны 540 нм . Время проведение  теста  300 секунд .  Объем R1-200 мл .Объем R2-50 мл .Объем образца-7,5 мкл .Количество тестов в упаковке не более 587.  Калибровка в наборе .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составляет 0 ~ 2500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</si>
  <si>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Реактив применяется для количественного измерения  in  vitro концентрации D-билирубина (DB- V) в сыворотке крови человека  на  биохимическом  анализаторе Dirui CS-T240 . При значении pH, близком к 3, под действием солей ванадия и ПАВ прямой билирубин окисляется до биливердина, специфичность поглощения билирубина снижается. Измеряя изменения оптической плотности до и после окисления ванадата, можно рассчитать концентрацию прямого билирубина. Длина основной волны 450 нм .Компонент:  R1: Цитратный буфер 100 ммоль/л ; Поверхностно-активное вещество 0,1% . R 2 : Ванадат 4 ммоль/л .Объем  R1- 200 мл  . Объем  R2- 50 мл. Объем пробы 10 мл . Время  проведение теста  300 с . Калибровка  реагента проводится на мультикалибраторе . Контроль реагента  проводится на мультиконтроле Уровень 1 и 2 . Количество тестов в упаковке не более 522. Линейный диапазон данного реактива: до 341,0 мкмоль/л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</si>
  <si>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обнаружения содержания железа ( Fe) всыворотке крови на биохимическом анализаторе Dirui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.Реагенты: R1- Этиловая кислотная смесь - 200ммоль/л  ; Сульфокарбамид -42 ммоль/л . R2 -  хлоргидрат гидроксиламина  -200 ммоль/л; Ferene -2 ммоль/л .Время проведения теста  300сек . Объем R1-200 мл . Объем R2-40 мл . Объем образца-20мкл . Количество тестов в упаковке не более  632.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5μмоль/л—120μмоль/л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</si>
  <si>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Реактив применяется для количественного измерения  in vitro концентрации общего билирубина метод окисления Ванадат  (ТB-V) в сыворотке крови человека на биохимическом  анализаторе Dirui CS-T240 . При значении pH, близком к 3, под действием солей ванадия, ускоряющих добавок и ПАВ общий билирубин окисляется до биливердина, специфичность поглощения билирубина снижается при 450 нм. Измеряя изменения оптической плотности до и после окисления ванадата, можно рассчитать содержание общего билирубина.  Компонент:  R1- Цитратный буфер 100 ммоль/л ; Поверхностно-активное вещество 0,1% .  R2: Ванадий 6 ммоль/л .Объем  R1: 200 мл . Объем  R2: 50 мл . Объем образца 10 мкл . Время проведения  теста 300 с .Количество тестов в упаковке не более 522.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 до 648,0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</si>
  <si>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</si>
  <si>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 Антибактериальный безфосфорный детергент для очистки зонда для отбора реактивов, реакционной кюветы и реакционной чашки для замачивания автохимического анализатора Dirui CS-T240. Поверхностно-активное вещество гидроксид натрия может удалять органические вещества, такие как белок, а бактериостаты могут подавлять рост бактерий.Ингредиент -  Натрия гидроксид, поверхностно-активное вещество, бактериостаты.Объем 500 мл.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</si>
  <si>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мочевой кислоты (UA) в сыворотке крови или моче на биохимическом анализаторе Dirui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R1 -Пероксидаза 300ЕД/Л ; 3-бромо-бензойная кислота 2.5ммоль/л; Калия ферроцианид 0.05ммоль/л; Буфер 150ммоль/л ; 4- аминоантипирин 0.7ммоль/л. R2 - Буфер 150ммоль/л; Уриказа 500ЕД/Л. Время проведение теста  5 минут. Основная длина волны 520 нм .Объем R1-200 мл .Объем R2-50 мл .Объем образца-4 мкл .Количество тестов в упаковке не более 671.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составляет 0-1,5 ммоль/л (25 мг/дм)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</si>
  <si>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</si>
  <si>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</si>
  <si>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Калибровочный раствор приготовлен на основе биоматериала человека,  лиофилизированный порошок предназначен для калибровки клинического определения ряда биохимических показателей калибровки на биохимическом анализаторе Dirui  CS-T240 следующих аналитов: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</si>
  <si>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Реактив</t>
  </si>
  <si>
    <t>И.о руководителя:____________________Тулегенов М.А.</t>
  </si>
  <si>
    <t xml:space="preserve">Бумага </t>
  </si>
  <si>
    <t>Бумага для КТГ с размером 215х25х16</t>
  </si>
  <si>
    <r>
      <t xml:space="preserve">Дата объявления </t>
    </r>
    <r>
      <rPr>
        <b/>
        <sz val="14"/>
        <rFont val="Times New Roman"/>
        <family val="1"/>
        <charset val="204"/>
      </rPr>
      <t>: 17-00 часов, "15" марта  2024 год</t>
    </r>
  </si>
  <si>
    <r>
      <t>Окончательный срок подачи ценовых предложени</t>
    </r>
    <r>
      <rPr>
        <b/>
        <sz val="14"/>
        <rFont val="Times New Roman"/>
        <family val="1"/>
        <charset val="204"/>
      </rPr>
      <t>й : 17-00 часов,  "25" марта  2024 год</t>
    </r>
  </si>
  <si>
    <t>Кислород</t>
  </si>
  <si>
    <t>Баллон</t>
  </si>
  <si>
    <t>Заправка медицинского кислорода в баллонах. Масса баллоне менее составляет 65 килограммов.Кислород не менее 99,5%</t>
  </si>
  <si>
    <t>Фентанил</t>
  </si>
  <si>
    <t xml:space="preserve">Фентанил раствор для иньекций 0,005%-2,0мл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</si>
</sst>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quot;Т&quot;* #,##0.00_-;\-&quot;Т&quot;* #,##0.00_-;_-&quot;Т&quot;* &quot;-&quot;??_-;_-@_-"/>
  </numFmts>
  <fonts count="21">
    <font>
      <sz val="11"/>
      <color theme="1"/>
      <name val="Calibri"/>
      <family val="2"/>
      <charset val="204"/>
      <scheme val="minor"/>
    </font>
    <font>
      <sz val="10"/>
      <name val="Arial Cyr"/>
      <charset val="204"/>
    </font>
    <font>
      <sz val="11"/>
      <name val="Times New Roman"/>
      <family val="1"/>
      <charset val="204"/>
    </font>
    <font>
      <sz val="11"/>
      <color theme="1"/>
      <name val="Calibri"/>
      <family val="2"/>
      <charset val="204"/>
      <scheme val="minor"/>
    </font>
    <font>
      <b/>
      <sz val="12"/>
      <name val="Calibri"/>
      <family val="2"/>
      <charset val="204"/>
      <scheme val="minor"/>
    </font>
    <font>
      <b/>
      <sz val="11"/>
      <name val="Times New Roman"/>
      <family val="1"/>
      <charset val="204"/>
    </font>
    <font>
      <sz val="10"/>
      <name val="Times New Roman"/>
      <family val="1"/>
      <charset val="204"/>
    </font>
    <font>
      <sz val="12"/>
      <name val="Times New Roman"/>
      <family val="1"/>
      <charset val="204"/>
    </font>
    <font>
      <sz val="11"/>
      <name val="Calibri"/>
      <family val="2"/>
      <charset val="204"/>
      <scheme val="minor"/>
    </font>
    <font>
      <b/>
      <sz val="14"/>
      <name val="Times New Roman"/>
      <family val="1"/>
      <charset val="204"/>
    </font>
    <font>
      <sz val="13"/>
      <name val="Calibri"/>
      <family val="2"/>
      <charset val="204"/>
      <scheme val="minor"/>
    </font>
    <font>
      <sz val="16"/>
      <name val="Calibri"/>
      <family val="2"/>
      <charset val="204"/>
      <scheme val="minor"/>
    </font>
    <font>
      <b/>
      <sz val="16"/>
      <name val="Calibri"/>
      <family val="2"/>
      <charset val="204"/>
      <scheme val="minor"/>
    </font>
    <font>
      <sz val="13"/>
      <name val="Times New Roman"/>
      <family val="1"/>
      <charset val="204"/>
    </font>
    <font>
      <sz val="14"/>
      <name val="Times New Roman"/>
      <family val="1"/>
      <charset val="204"/>
    </font>
    <font>
      <sz val="8"/>
      <name val="Calibri"/>
      <family val="2"/>
      <charset val="204"/>
      <scheme val="minor"/>
    </font>
    <font>
      <sz val="10"/>
      <color theme="1"/>
      <name val="Times New Roman"/>
      <family val="1"/>
      <charset val="204"/>
    </font>
    <font>
      <sz val="11"/>
      <color theme="1"/>
      <name val="Calibri"/>
      <family val="2"/>
      <scheme val="minor"/>
    </font>
    <font>
      <sz val="11"/>
      <color indexed="8"/>
      <name val="宋体"/>
      <charset val="134"/>
    </font>
    <font>
      <sz val="11"/>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1" fillId="0" borderId="0">
      <alignment horizont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horizontal="center"/>
    </xf>
    <xf numFmtId="0" fontId="3" fillId="0" borderId="0"/>
    <xf numFmtId="0" fontId="1" fillId="0" borderId="0"/>
    <xf numFmtId="165" fontId="1" fillId="0" borderId="0" applyFont="0" applyFill="0" applyBorder="0" applyAlignment="0" applyProtection="0"/>
    <xf numFmtId="0" fontId="3" fillId="0" borderId="0">
      <alignment horizontal="center"/>
    </xf>
    <xf numFmtId="164" fontId="3" fillId="0" borderId="0" applyFont="0" applyFill="0" applyBorder="0" applyAlignment="0" applyProtection="0"/>
    <xf numFmtId="0" fontId="17" fillId="0" borderId="0"/>
    <xf numFmtId="164" fontId="17" fillId="0" borderId="0" applyFont="0" applyFill="0" applyBorder="0" applyAlignment="0" applyProtection="0"/>
    <xf numFmtId="0" fontId="18" fillId="0" borderId="0">
      <alignment vertical="center"/>
    </xf>
  </cellStyleXfs>
  <cellXfs count="54">
    <xf numFmtId="0" fontId="0" fillId="0" borderId="0" xfId="0"/>
    <xf numFmtId="0" fontId="2" fillId="0" borderId="0" xfId="1" applyFont="1" applyFill="1" applyBorder="1" applyAlignment="1">
      <alignment horizontal="center" wrapText="1"/>
    </xf>
    <xf numFmtId="1" fontId="2" fillId="0" borderId="0" xfId="1" applyNumberFormat="1" applyFont="1" applyFill="1" applyBorder="1" applyAlignment="1">
      <alignment horizontal="center" wrapText="1"/>
    </xf>
    <xf numFmtId="0" fontId="2" fillId="0" borderId="1" xfId="0" applyFont="1" applyFill="1" applyBorder="1" applyAlignment="1">
      <alignment horizontal="left" vertical="top" wrapText="1"/>
    </xf>
    <xf numFmtId="4" fontId="2" fillId="0" borderId="2" xfId="0" applyNumberFormat="1" applyFont="1" applyFill="1" applyBorder="1" applyAlignment="1">
      <alignment horizontal="center" vertical="top" wrapText="1"/>
    </xf>
    <xf numFmtId="0" fontId="13" fillId="0" borderId="0" xfId="0" applyFont="1" applyFill="1"/>
    <xf numFmtId="0" fontId="7" fillId="0" borderId="0" xfId="0" applyFont="1" applyFill="1"/>
    <xf numFmtId="0" fontId="7" fillId="0" borderId="0" xfId="0" applyFont="1" applyFill="1" applyAlignment="1">
      <alignment horizontal="center"/>
    </xf>
    <xf numFmtId="0" fontId="4" fillId="0" borderId="1" xfId="0" applyFont="1" applyFill="1" applyBorder="1" applyAlignment="1">
      <alignment horizontal="center" wrapText="1"/>
    </xf>
    <xf numFmtId="0" fontId="5" fillId="0" borderId="1"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2" fontId="2" fillId="0" borderId="1" xfId="0" applyNumberFormat="1" applyFont="1" applyFill="1" applyBorder="1" applyAlignment="1">
      <alignment horizontal="center"/>
    </xf>
    <xf numFmtId="0" fontId="4" fillId="0" borderId="0" xfId="0"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2" fontId="2" fillId="0" borderId="0" xfId="0" applyNumberFormat="1" applyFont="1" applyFill="1" applyBorder="1" applyAlignment="1">
      <alignment horizontal="center" wrapText="1"/>
    </xf>
    <xf numFmtId="4" fontId="2" fillId="0" borderId="0" xfId="0" applyNumberFormat="1" applyFont="1" applyFill="1" applyBorder="1" applyAlignment="1">
      <alignment wrapText="1"/>
    </xf>
    <xf numFmtId="0" fontId="7" fillId="0" borderId="0" xfId="0" applyFont="1" applyFill="1" applyBorder="1" applyAlignment="1">
      <alignment horizontal="center" wrapText="1"/>
    </xf>
    <xf numFmtId="0" fontId="8" fillId="0" borderId="0" xfId="0" applyFont="1" applyFill="1" applyAlignment="1">
      <alignment wrapText="1"/>
    </xf>
    <xf numFmtId="0" fontId="14" fillId="0" borderId="0" xfId="0" applyFont="1" applyFill="1"/>
    <xf numFmtId="0" fontId="14" fillId="0" borderId="0" xfId="0" applyFont="1" applyFill="1" applyAlignment="1">
      <alignment horizontal="center"/>
    </xf>
    <xf numFmtId="4" fontId="6" fillId="0" borderId="0" xfId="0" applyNumberFormat="1" applyFont="1" applyFill="1"/>
    <xf numFmtId="4" fontId="7" fillId="0" borderId="0" xfId="0" applyNumberFormat="1" applyFont="1" applyFill="1" applyAlignment="1">
      <alignment horizontal="center"/>
    </xf>
    <xf numFmtId="0" fontId="8" fillId="0" borderId="0" xfId="0" applyFont="1" applyFill="1"/>
    <xf numFmtId="0" fontId="14" fillId="0" borderId="0" xfId="0" applyFont="1" applyFill="1" applyAlignment="1">
      <alignment wrapText="1"/>
    </xf>
    <xf numFmtId="0" fontId="0" fillId="0" borderId="1" xfId="0" applyFill="1" applyBorder="1" applyAlignment="1">
      <alignment wrapText="1"/>
    </xf>
    <xf numFmtId="0" fontId="7" fillId="0" borderId="0" xfId="0" applyFont="1" applyFill="1" applyAlignment="1">
      <alignment wrapText="1"/>
    </xf>
    <xf numFmtId="0" fontId="4" fillId="0" borderId="1" xfId="0" applyFont="1" applyFill="1" applyBorder="1" applyAlignment="1">
      <alignment horizontal="center" vertical="center" wrapText="1"/>
    </xf>
    <xf numFmtId="0" fontId="4" fillId="0" borderId="3" xfId="9" applyFont="1" applyFill="1" applyBorder="1" applyAlignment="1" applyProtection="1">
      <alignment horizontal="center" vertical="center" wrapText="1"/>
    </xf>
    <xf numFmtId="0" fontId="8" fillId="0" borderId="0" xfId="0" applyFont="1" applyFill="1" applyAlignment="1">
      <alignment horizontal="center"/>
    </xf>
    <xf numFmtId="0" fontId="10" fillId="0" borderId="0" xfId="0" applyFont="1" applyFill="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right" vertical="top" wrapText="1"/>
    </xf>
    <xf numFmtId="4" fontId="2" fillId="0" borderId="2" xfId="0" applyNumberFormat="1" applyFont="1" applyBorder="1" applyAlignment="1">
      <alignment horizontal="right" vertical="top" wrapText="1"/>
    </xf>
    <xf numFmtId="0" fontId="4" fillId="0" borderId="0" xfId="0" applyFont="1" applyAlignment="1">
      <alignment horizontal="left" vertical="top" wrapText="1"/>
    </xf>
    <xf numFmtId="0" fontId="0" fillId="0" borderId="1" xfId="0" applyBorder="1" applyAlignment="1">
      <alignment vertical="top" wrapText="1"/>
    </xf>
    <xf numFmtId="0" fontId="16" fillId="2" borderId="1" xfId="0" applyFont="1" applyFill="1" applyBorder="1" applyAlignment="1">
      <alignment horizontal="center" vertical="top" wrapText="1"/>
    </xf>
    <xf numFmtId="0" fontId="0" fillId="0" borderId="1" xfId="0" applyFill="1" applyBorder="1" applyAlignment="1">
      <alignment vertical="top" wrapText="1"/>
    </xf>
    <xf numFmtId="0" fontId="16"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right" vertical="top" wrapText="1"/>
    </xf>
    <xf numFmtId="4" fontId="2" fillId="0" borderId="2" xfId="0" applyNumberFormat="1" applyFont="1" applyFill="1" applyBorder="1" applyAlignment="1">
      <alignment horizontal="right" vertical="top" wrapText="1"/>
    </xf>
    <xf numFmtId="0" fontId="4" fillId="0" borderId="0" xfId="0" applyFont="1" applyFill="1" applyAlignment="1">
      <alignment horizontal="left" vertical="top" wrapText="1"/>
    </xf>
    <xf numFmtId="0" fontId="6" fillId="0" borderId="1" xfId="0" applyFont="1" applyFill="1" applyBorder="1" applyAlignment="1">
      <alignment horizontal="center" vertical="top" wrapText="1"/>
    </xf>
    <xf numFmtId="0" fontId="14" fillId="0" borderId="0" xfId="0" applyFont="1" applyFill="1" applyAlignment="1">
      <alignment horizontal="left"/>
    </xf>
    <xf numFmtId="0" fontId="14" fillId="0" borderId="0" xfId="0" applyFont="1" applyFill="1" applyAlignment="1">
      <alignment horizontal="left" wrapText="1"/>
    </xf>
    <xf numFmtId="0" fontId="9"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alignment horizontal="center"/>
    </xf>
    <xf numFmtId="0" fontId="11" fillId="0" borderId="0" xfId="0" applyFont="1" applyFill="1" applyAlignment="1">
      <alignment horizontal="center"/>
    </xf>
    <xf numFmtId="0" fontId="13" fillId="0" borderId="0" xfId="0" applyFont="1" applyFill="1" applyAlignment="1">
      <alignment horizontal="center"/>
    </xf>
    <xf numFmtId="0" fontId="7" fillId="0" borderId="0" xfId="0" applyFont="1" applyFill="1" applyAlignment="1">
      <alignment horizontal="center" wrapText="1"/>
    </xf>
  </cellXfs>
  <cellStyles count="14">
    <cellStyle name="Денежный 2 10" xfId="8" xr:uid="{00000000-0005-0000-0000-000000000000}"/>
    <cellStyle name="Обычный" xfId="0" builtinId="0"/>
    <cellStyle name="Обычный 2" xfId="9" xr:uid="{00000000-0005-0000-0000-000002000000}"/>
    <cellStyle name="Обычный 2 2" xfId="3" xr:uid="{00000000-0005-0000-0000-000003000000}"/>
    <cellStyle name="Обычный 2 2 10" xfId="7" xr:uid="{00000000-0005-0000-0000-000004000000}"/>
    <cellStyle name="Обычный 3" xfId="6" xr:uid="{00000000-0005-0000-0000-000005000000}"/>
    <cellStyle name="Обычный 4" xfId="11" xr:uid="{00000000-0005-0000-0000-000006000000}"/>
    <cellStyle name="Стиль 1" xfId="1" xr:uid="{00000000-0005-0000-0000-000007000000}"/>
    <cellStyle name="Стиль 1 2" xfId="5" xr:uid="{00000000-0005-0000-0000-000008000000}"/>
    <cellStyle name="Финансовый 2" xfId="2" xr:uid="{00000000-0005-0000-0000-000009000000}"/>
    <cellStyle name="Финансовый 2 2 2" xfId="4" xr:uid="{00000000-0005-0000-0000-00000A000000}"/>
    <cellStyle name="Финансовый 3" xfId="10" xr:uid="{00000000-0005-0000-0000-00000B000000}"/>
    <cellStyle name="Финансовый 4" xfId="12" xr:uid="{00000000-0005-0000-0000-00000C000000}"/>
    <cellStyle name="常规_Sheet1"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BreakPreview" zoomScale="85" zoomScaleSheetLayoutView="85" workbookViewId="0">
      <selection activeCell="A138" sqref="A138:XFD1048576"/>
    </sheetView>
  </sheetViews>
  <sheetFormatPr defaultRowHeight="15"/>
  <cols>
    <col min="1" max="1" width="5.140625" style="24" customWidth="1"/>
    <col min="2" max="2" width="33" style="24" bestFit="1" customWidth="1"/>
    <col min="3" max="3" width="118.28515625" style="19" customWidth="1"/>
    <col min="4" max="4" width="11.28515625" style="24" customWidth="1"/>
    <col min="5" max="5" width="33.28515625" style="24" customWidth="1"/>
    <col min="6" max="6" width="9.28515625" style="24" customWidth="1"/>
    <col min="7" max="7" width="13.42578125" style="30" customWidth="1"/>
    <col min="8" max="8" width="14.42578125" style="24" customWidth="1"/>
    <col min="9" max="9" width="31.28515625" style="30" customWidth="1"/>
    <col min="10" max="16384" width="9.140625" style="24"/>
  </cols>
  <sheetData>
    <row r="1" spans="1:9" ht="18.75">
      <c r="F1" s="48" t="s">
        <v>4</v>
      </c>
      <c r="G1" s="48"/>
      <c r="H1" s="48"/>
      <c r="I1" s="48"/>
    </row>
    <row r="2" spans="1:9" ht="27" customHeight="1">
      <c r="F2" s="49" t="s">
        <v>8</v>
      </c>
      <c r="G2" s="49"/>
      <c r="H2" s="49"/>
      <c r="I2" s="49"/>
    </row>
    <row r="3" spans="1:9" ht="27" customHeight="1">
      <c r="F3" s="49" t="s">
        <v>212</v>
      </c>
      <c r="G3" s="49"/>
      <c r="H3" s="49"/>
      <c r="I3" s="49"/>
    </row>
    <row r="4" spans="1:9" ht="27" customHeight="1">
      <c r="F4" s="49" t="s">
        <v>181</v>
      </c>
      <c r="G4" s="49"/>
      <c r="H4" s="49"/>
      <c r="I4" s="49"/>
    </row>
    <row r="5" spans="1:9" ht="17.25">
      <c r="F5" s="50"/>
      <c r="G5" s="50"/>
      <c r="H5" s="50"/>
      <c r="I5" s="31"/>
    </row>
    <row r="6" spans="1:9" ht="17.25">
      <c r="F6" s="50"/>
      <c r="G6" s="50"/>
      <c r="H6" s="50"/>
      <c r="I6" s="31"/>
    </row>
    <row r="7" spans="1:9" ht="21">
      <c r="A7" s="51" t="s">
        <v>149</v>
      </c>
      <c r="B7" s="51"/>
      <c r="C7" s="51"/>
      <c r="D7" s="51"/>
      <c r="E7" s="51"/>
      <c r="F7" s="51"/>
      <c r="G7" s="51"/>
      <c r="H7" s="51"/>
      <c r="I7" s="51"/>
    </row>
    <row r="10" spans="1:9" s="5" customFormat="1" ht="16.5">
      <c r="A10" s="52" t="s">
        <v>10</v>
      </c>
      <c r="B10" s="52"/>
      <c r="C10" s="52"/>
      <c r="D10" s="52"/>
      <c r="E10" s="52"/>
      <c r="F10" s="52"/>
      <c r="G10" s="52"/>
      <c r="H10" s="52"/>
      <c r="I10" s="52"/>
    </row>
    <row r="11" spans="1:9" s="6" customFormat="1" ht="16.5">
      <c r="A11" s="52" t="s">
        <v>9</v>
      </c>
      <c r="B11" s="52"/>
      <c r="C11" s="52"/>
      <c r="D11" s="52"/>
      <c r="E11" s="52"/>
      <c r="F11" s="52"/>
      <c r="G11" s="52"/>
      <c r="H11" s="52"/>
      <c r="I11" s="52"/>
    </row>
    <row r="12" spans="1:9" s="6" customFormat="1" ht="98.25" customHeight="1">
      <c r="A12" s="53" t="s">
        <v>15</v>
      </c>
      <c r="B12" s="53"/>
      <c r="C12" s="53"/>
      <c r="D12" s="53"/>
      <c r="E12" s="53"/>
      <c r="F12" s="53"/>
      <c r="G12" s="53"/>
      <c r="H12" s="53"/>
      <c r="I12" s="53"/>
    </row>
    <row r="13" spans="1:9" s="6" customFormat="1" ht="15.75">
      <c r="C13" s="27"/>
      <c r="G13" s="7"/>
      <c r="I13" s="7"/>
    </row>
    <row r="14" spans="1:9" s="13" customFormat="1" ht="50.25" customHeight="1">
      <c r="A14" s="8" t="s">
        <v>0</v>
      </c>
      <c r="B14" s="28" t="s">
        <v>13</v>
      </c>
      <c r="C14" s="29" t="s">
        <v>14</v>
      </c>
      <c r="D14" s="28" t="s">
        <v>1</v>
      </c>
      <c r="E14" s="28" t="s">
        <v>5</v>
      </c>
      <c r="F14" s="28" t="s">
        <v>2</v>
      </c>
      <c r="G14" s="28" t="s">
        <v>7</v>
      </c>
      <c r="H14" s="28" t="s">
        <v>3</v>
      </c>
      <c r="I14" s="28" t="s">
        <v>6</v>
      </c>
    </row>
    <row r="15" spans="1:9" s="36" customFormat="1" ht="30">
      <c r="A15" s="32">
        <v>1</v>
      </c>
      <c r="B15" s="37" t="s">
        <v>37</v>
      </c>
      <c r="C15" s="37" t="s">
        <v>38</v>
      </c>
      <c r="D15" s="38" t="s">
        <v>154</v>
      </c>
      <c r="E15" s="33" t="s">
        <v>156</v>
      </c>
      <c r="F15" s="34">
        <v>600</v>
      </c>
      <c r="G15" s="35">
        <v>7500</v>
      </c>
      <c r="H15" s="35">
        <f>F15*G15</f>
        <v>4500000</v>
      </c>
      <c r="I15" s="32" t="s">
        <v>11</v>
      </c>
    </row>
    <row r="16" spans="1:9" s="36" customFormat="1" ht="30">
      <c r="A16" s="32">
        <v>2</v>
      </c>
      <c r="B16" s="37" t="s">
        <v>39</v>
      </c>
      <c r="C16" s="37" t="s">
        <v>40</v>
      </c>
      <c r="D16" s="38" t="s">
        <v>154</v>
      </c>
      <c r="E16" s="33" t="s">
        <v>156</v>
      </c>
      <c r="F16" s="34">
        <v>1100</v>
      </c>
      <c r="G16" s="35">
        <v>5500</v>
      </c>
      <c r="H16" s="35">
        <f t="shared" ref="H16:H69" si="0">F16*G16</f>
        <v>6050000</v>
      </c>
      <c r="I16" s="32" t="s">
        <v>11</v>
      </c>
    </row>
    <row r="17" spans="1:9" s="36" customFormat="1" ht="30">
      <c r="A17" s="32">
        <v>3</v>
      </c>
      <c r="B17" s="37" t="s">
        <v>39</v>
      </c>
      <c r="C17" s="37" t="s">
        <v>41</v>
      </c>
      <c r="D17" s="38" t="s">
        <v>42</v>
      </c>
      <c r="E17" s="33" t="s">
        <v>156</v>
      </c>
      <c r="F17" s="34">
        <v>440</v>
      </c>
      <c r="G17" s="35">
        <v>21500</v>
      </c>
      <c r="H17" s="35">
        <f t="shared" si="0"/>
        <v>9460000</v>
      </c>
      <c r="I17" s="32" t="s">
        <v>11</v>
      </c>
    </row>
    <row r="18" spans="1:9" s="44" customFormat="1" ht="30">
      <c r="A18" s="3">
        <v>4</v>
      </c>
      <c r="B18" s="39" t="s">
        <v>43</v>
      </c>
      <c r="C18" s="39" t="s">
        <v>44</v>
      </c>
      <c r="D18" s="40" t="s">
        <v>154</v>
      </c>
      <c r="E18" s="41" t="s">
        <v>156</v>
      </c>
      <c r="F18" s="42">
        <v>200</v>
      </c>
      <c r="G18" s="43">
        <v>577.70000000000005</v>
      </c>
      <c r="H18" s="43">
        <f t="shared" si="0"/>
        <v>115540.00000000001</v>
      </c>
      <c r="I18" s="3" t="s">
        <v>11</v>
      </c>
    </row>
    <row r="19" spans="1:9" s="44" customFormat="1" ht="30">
      <c r="A19" s="32">
        <v>5</v>
      </c>
      <c r="B19" s="39" t="s">
        <v>45</v>
      </c>
      <c r="C19" s="39" t="s">
        <v>46</v>
      </c>
      <c r="D19" s="40" t="s">
        <v>92</v>
      </c>
      <c r="E19" s="41" t="s">
        <v>156</v>
      </c>
      <c r="F19" s="42">
        <v>500</v>
      </c>
      <c r="G19" s="43">
        <v>14.45</v>
      </c>
      <c r="H19" s="43">
        <f t="shared" si="0"/>
        <v>7225</v>
      </c>
      <c r="I19" s="3" t="s">
        <v>11</v>
      </c>
    </row>
    <row r="20" spans="1:9" s="44" customFormat="1" ht="30">
      <c r="A20" s="32">
        <v>6</v>
      </c>
      <c r="B20" s="39" t="s">
        <v>47</v>
      </c>
      <c r="C20" s="39" t="s">
        <v>48</v>
      </c>
      <c r="D20" s="40" t="s">
        <v>92</v>
      </c>
      <c r="E20" s="41" t="s">
        <v>156</v>
      </c>
      <c r="F20" s="42">
        <v>100</v>
      </c>
      <c r="G20" s="43">
        <v>38.47</v>
      </c>
      <c r="H20" s="43">
        <f t="shared" si="0"/>
        <v>3847</v>
      </c>
      <c r="I20" s="3" t="s">
        <v>11</v>
      </c>
    </row>
    <row r="21" spans="1:9" s="44" customFormat="1" ht="30">
      <c r="A21" s="32">
        <v>7</v>
      </c>
      <c r="B21" s="39" t="s">
        <v>49</v>
      </c>
      <c r="C21" s="39" t="s">
        <v>50</v>
      </c>
      <c r="D21" s="40" t="s">
        <v>152</v>
      </c>
      <c r="E21" s="41" t="s">
        <v>156</v>
      </c>
      <c r="F21" s="42">
        <v>3000</v>
      </c>
      <c r="G21" s="43">
        <v>9.44</v>
      </c>
      <c r="H21" s="43">
        <f t="shared" si="0"/>
        <v>28320</v>
      </c>
      <c r="I21" s="3" t="s">
        <v>11</v>
      </c>
    </row>
    <row r="22" spans="1:9" s="44" customFormat="1" ht="30">
      <c r="A22" s="3">
        <v>8</v>
      </c>
      <c r="B22" s="39" t="s">
        <v>51</v>
      </c>
      <c r="C22" s="39" t="s">
        <v>52</v>
      </c>
      <c r="D22" s="40" t="s">
        <v>92</v>
      </c>
      <c r="E22" s="41" t="s">
        <v>156</v>
      </c>
      <c r="F22" s="42">
        <v>3000</v>
      </c>
      <c r="G22" s="43">
        <v>90</v>
      </c>
      <c r="H22" s="43">
        <f t="shared" si="0"/>
        <v>270000</v>
      </c>
      <c r="I22" s="3" t="s">
        <v>11</v>
      </c>
    </row>
    <row r="23" spans="1:9" s="44" customFormat="1" ht="30">
      <c r="A23" s="32">
        <v>9</v>
      </c>
      <c r="B23" s="39" t="s">
        <v>53</v>
      </c>
      <c r="C23" s="39" t="s">
        <v>54</v>
      </c>
      <c r="D23" s="40" t="s">
        <v>92</v>
      </c>
      <c r="E23" s="41" t="s">
        <v>156</v>
      </c>
      <c r="F23" s="42">
        <v>1000</v>
      </c>
      <c r="G23" s="43">
        <v>43.63</v>
      </c>
      <c r="H23" s="43">
        <f t="shared" si="0"/>
        <v>43630</v>
      </c>
      <c r="I23" s="3" t="s">
        <v>11</v>
      </c>
    </row>
    <row r="24" spans="1:9" s="36" customFormat="1" ht="30">
      <c r="A24" s="32">
        <v>10</v>
      </c>
      <c r="B24" s="37" t="s">
        <v>55</v>
      </c>
      <c r="C24" s="37" t="s">
        <v>56</v>
      </c>
      <c r="D24" s="38" t="s">
        <v>152</v>
      </c>
      <c r="E24" s="33" t="s">
        <v>156</v>
      </c>
      <c r="F24" s="34">
        <v>1000</v>
      </c>
      <c r="G24" s="35">
        <v>28.53</v>
      </c>
      <c r="H24" s="35">
        <f t="shared" si="0"/>
        <v>28530</v>
      </c>
      <c r="I24" s="32" t="s">
        <v>11</v>
      </c>
    </row>
    <row r="25" spans="1:9" s="36" customFormat="1" ht="30">
      <c r="A25" s="32">
        <v>11</v>
      </c>
      <c r="B25" s="37" t="s">
        <v>57</v>
      </c>
      <c r="C25" s="37" t="s">
        <v>58</v>
      </c>
      <c r="D25" s="38" t="s">
        <v>153</v>
      </c>
      <c r="E25" s="33" t="s">
        <v>156</v>
      </c>
      <c r="F25" s="34">
        <v>500</v>
      </c>
      <c r="G25" s="35">
        <v>477.92</v>
      </c>
      <c r="H25" s="35">
        <f t="shared" si="0"/>
        <v>238960</v>
      </c>
      <c r="I25" s="32" t="s">
        <v>11</v>
      </c>
    </row>
    <row r="26" spans="1:9" s="36" customFormat="1" ht="30">
      <c r="A26" s="3">
        <v>12</v>
      </c>
      <c r="B26" s="37" t="s">
        <v>59</v>
      </c>
      <c r="C26" s="37" t="s">
        <v>60</v>
      </c>
      <c r="D26" s="38" t="s">
        <v>92</v>
      </c>
      <c r="E26" s="33" t="s">
        <v>156</v>
      </c>
      <c r="F26" s="34">
        <v>1000</v>
      </c>
      <c r="G26" s="35">
        <v>132.74</v>
      </c>
      <c r="H26" s="35">
        <f t="shared" si="0"/>
        <v>132740</v>
      </c>
      <c r="I26" s="32" t="s">
        <v>11</v>
      </c>
    </row>
    <row r="27" spans="1:9" s="36" customFormat="1" ht="30">
      <c r="A27" s="32">
        <v>13</v>
      </c>
      <c r="B27" s="37" t="s">
        <v>61</v>
      </c>
      <c r="C27" s="37" t="s">
        <v>62</v>
      </c>
      <c r="D27" s="38" t="s">
        <v>92</v>
      </c>
      <c r="E27" s="33" t="s">
        <v>156</v>
      </c>
      <c r="F27" s="34">
        <v>50</v>
      </c>
      <c r="G27" s="35">
        <v>2580</v>
      </c>
      <c r="H27" s="35">
        <f t="shared" si="0"/>
        <v>129000</v>
      </c>
      <c r="I27" s="32" t="s">
        <v>11</v>
      </c>
    </row>
    <row r="28" spans="1:9" s="36" customFormat="1" ht="30">
      <c r="A28" s="32">
        <v>14</v>
      </c>
      <c r="B28" s="37" t="s">
        <v>63</v>
      </c>
      <c r="C28" s="37" t="s">
        <v>64</v>
      </c>
      <c r="D28" s="38" t="s">
        <v>92</v>
      </c>
      <c r="E28" s="33" t="s">
        <v>156</v>
      </c>
      <c r="F28" s="34">
        <v>100</v>
      </c>
      <c r="G28" s="35">
        <v>1500</v>
      </c>
      <c r="H28" s="35">
        <f t="shared" si="0"/>
        <v>150000</v>
      </c>
      <c r="I28" s="32" t="s">
        <v>11</v>
      </c>
    </row>
    <row r="29" spans="1:9" s="36" customFormat="1" ht="30">
      <c r="A29" s="32">
        <v>15</v>
      </c>
      <c r="B29" s="37" t="s">
        <v>22</v>
      </c>
      <c r="C29" s="37" t="s">
        <v>17</v>
      </c>
      <c r="D29" s="38" t="s">
        <v>16</v>
      </c>
      <c r="E29" s="33" t="s">
        <v>156</v>
      </c>
      <c r="F29" s="34">
        <v>2000</v>
      </c>
      <c r="G29" s="35">
        <v>24</v>
      </c>
      <c r="H29" s="35">
        <f t="shared" si="0"/>
        <v>48000</v>
      </c>
      <c r="I29" s="32" t="s">
        <v>11</v>
      </c>
    </row>
    <row r="30" spans="1:9" s="36" customFormat="1" ht="30">
      <c r="A30" s="3">
        <v>16</v>
      </c>
      <c r="B30" s="37" t="s">
        <v>23</v>
      </c>
      <c r="C30" s="37" t="s">
        <v>18</v>
      </c>
      <c r="D30" s="38" t="s">
        <v>16</v>
      </c>
      <c r="E30" s="33" t="s">
        <v>156</v>
      </c>
      <c r="F30" s="34">
        <v>10</v>
      </c>
      <c r="G30" s="35">
        <v>670</v>
      </c>
      <c r="H30" s="35">
        <f t="shared" si="0"/>
        <v>6700</v>
      </c>
      <c r="I30" s="32" t="s">
        <v>11</v>
      </c>
    </row>
    <row r="31" spans="1:9" s="36" customFormat="1" ht="30">
      <c r="A31" s="32">
        <v>17</v>
      </c>
      <c r="B31" s="37" t="s">
        <v>25</v>
      </c>
      <c r="C31" s="37" t="s">
        <v>19</v>
      </c>
      <c r="D31" s="38" t="s">
        <v>16</v>
      </c>
      <c r="E31" s="33" t="s">
        <v>156</v>
      </c>
      <c r="F31" s="34">
        <v>5</v>
      </c>
      <c r="G31" s="35">
        <v>3600</v>
      </c>
      <c r="H31" s="35">
        <f t="shared" si="0"/>
        <v>18000</v>
      </c>
      <c r="I31" s="32" t="s">
        <v>11</v>
      </c>
    </row>
    <row r="32" spans="1:9" s="36" customFormat="1" ht="30">
      <c r="A32" s="32">
        <v>18</v>
      </c>
      <c r="B32" s="37" t="s">
        <v>26</v>
      </c>
      <c r="C32" s="37" t="s">
        <v>20</v>
      </c>
      <c r="D32" s="38" t="s">
        <v>16</v>
      </c>
      <c r="E32" s="33" t="s">
        <v>156</v>
      </c>
      <c r="F32" s="34">
        <v>3</v>
      </c>
      <c r="G32" s="35">
        <v>132000</v>
      </c>
      <c r="H32" s="35">
        <f t="shared" si="0"/>
        <v>396000</v>
      </c>
      <c r="I32" s="32" t="s">
        <v>11</v>
      </c>
    </row>
    <row r="33" spans="1:9" s="36" customFormat="1" ht="30">
      <c r="A33" s="32">
        <v>19</v>
      </c>
      <c r="B33" s="37" t="s">
        <v>26</v>
      </c>
      <c r="C33" s="37" t="s">
        <v>21</v>
      </c>
      <c r="D33" s="38" t="s">
        <v>16</v>
      </c>
      <c r="E33" s="33" t="s">
        <v>156</v>
      </c>
      <c r="F33" s="34">
        <v>3</v>
      </c>
      <c r="G33" s="35">
        <v>144000</v>
      </c>
      <c r="H33" s="35">
        <f t="shared" si="0"/>
        <v>432000</v>
      </c>
      <c r="I33" s="32" t="s">
        <v>11</v>
      </c>
    </row>
    <row r="34" spans="1:9" s="36" customFormat="1" ht="30">
      <c r="A34" s="3">
        <v>20</v>
      </c>
      <c r="B34" s="37" t="s">
        <v>65</v>
      </c>
      <c r="C34" s="37" t="s">
        <v>66</v>
      </c>
      <c r="D34" s="38" t="s">
        <v>91</v>
      </c>
      <c r="E34" s="33" t="s">
        <v>156</v>
      </c>
      <c r="F34" s="34">
        <v>600</v>
      </c>
      <c r="G34" s="35">
        <v>2900</v>
      </c>
      <c r="H34" s="35">
        <f t="shared" si="0"/>
        <v>1740000</v>
      </c>
      <c r="I34" s="32" t="s">
        <v>11</v>
      </c>
    </row>
    <row r="35" spans="1:9" s="36" customFormat="1" ht="30">
      <c r="A35" s="32">
        <v>21</v>
      </c>
      <c r="B35" s="37" t="s">
        <v>67</v>
      </c>
      <c r="C35" s="37" t="s">
        <v>182</v>
      </c>
      <c r="D35" s="38" t="s">
        <v>91</v>
      </c>
      <c r="E35" s="33" t="s">
        <v>156</v>
      </c>
      <c r="F35" s="34">
        <v>15000</v>
      </c>
      <c r="G35" s="35">
        <v>195</v>
      </c>
      <c r="H35" s="35">
        <f t="shared" si="0"/>
        <v>2925000</v>
      </c>
      <c r="I35" s="32" t="s">
        <v>11</v>
      </c>
    </row>
    <row r="36" spans="1:9" s="36" customFormat="1" ht="30">
      <c r="A36" s="32">
        <v>22</v>
      </c>
      <c r="B36" s="37" t="s">
        <v>68</v>
      </c>
      <c r="C36" s="37" t="s">
        <v>69</v>
      </c>
      <c r="D36" s="38" t="s">
        <v>154</v>
      </c>
      <c r="E36" s="33" t="s">
        <v>156</v>
      </c>
      <c r="F36" s="34">
        <v>100</v>
      </c>
      <c r="G36" s="35">
        <v>6300</v>
      </c>
      <c r="H36" s="35">
        <f t="shared" si="0"/>
        <v>630000</v>
      </c>
      <c r="I36" s="32" t="s">
        <v>11</v>
      </c>
    </row>
    <row r="37" spans="1:9" s="44" customFormat="1" ht="30">
      <c r="A37" s="32">
        <v>23</v>
      </c>
      <c r="B37" s="39" t="s">
        <v>70</v>
      </c>
      <c r="C37" s="39" t="s">
        <v>71</v>
      </c>
      <c r="D37" s="40" t="s">
        <v>131</v>
      </c>
      <c r="E37" s="41" t="s">
        <v>156</v>
      </c>
      <c r="F37" s="42">
        <v>40</v>
      </c>
      <c r="G37" s="43">
        <v>141000</v>
      </c>
      <c r="H37" s="43">
        <f t="shared" si="0"/>
        <v>5640000</v>
      </c>
      <c r="I37" s="3" t="s">
        <v>11</v>
      </c>
    </row>
    <row r="38" spans="1:9" s="36" customFormat="1" ht="30">
      <c r="A38" s="3">
        <v>24</v>
      </c>
      <c r="B38" s="37" t="s">
        <v>72</v>
      </c>
      <c r="C38" s="37" t="s">
        <v>73</v>
      </c>
      <c r="D38" s="38" t="s">
        <v>16</v>
      </c>
      <c r="E38" s="33" t="s">
        <v>156</v>
      </c>
      <c r="F38" s="34">
        <v>1000</v>
      </c>
      <c r="G38" s="35">
        <v>1250</v>
      </c>
      <c r="H38" s="35">
        <f t="shared" si="0"/>
        <v>1250000</v>
      </c>
      <c r="I38" s="32" t="s">
        <v>11</v>
      </c>
    </row>
    <row r="39" spans="1:9" s="44" customFormat="1" ht="30">
      <c r="A39" s="32">
        <v>25</v>
      </c>
      <c r="B39" s="39" t="s">
        <v>70</v>
      </c>
      <c r="C39" s="39" t="s">
        <v>180</v>
      </c>
      <c r="D39" s="40" t="s">
        <v>131</v>
      </c>
      <c r="E39" s="41" t="s">
        <v>156</v>
      </c>
      <c r="F39" s="42">
        <v>10</v>
      </c>
      <c r="G39" s="43">
        <v>55110</v>
      </c>
      <c r="H39" s="43">
        <f t="shared" si="0"/>
        <v>551100</v>
      </c>
      <c r="I39" s="3" t="s">
        <v>11</v>
      </c>
    </row>
    <row r="40" spans="1:9" s="44" customFormat="1" ht="30">
      <c r="A40" s="32">
        <v>26</v>
      </c>
      <c r="B40" s="39" t="s">
        <v>70</v>
      </c>
      <c r="C40" s="39" t="s">
        <v>178</v>
      </c>
      <c r="D40" s="40" t="s">
        <v>131</v>
      </c>
      <c r="E40" s="41" t="s">
        <v>156</v>
      </c>
      <c r="F40" s="42">
        <v>10</v>
      </c>
      <c r="G40" s="43">
        <v>32950</v>
      </c>
      <c r="H40" s="43">
        <f t="shared" si="0"/>
        <v>329500</v>
      </c>
      <c r="I40" s="3" t="s">
        <v>11</v>
      </c>
    </row>
    <row r="41" spans="1:9" s="44" customFormat="1" ht="30">
      <c r="A41" s="32">
        <v>27</v>
      </c>
      <c r="B41" s="39" t="s">
        <v>70</v>
      </c>
      <c r="C41" s="39" t="s">
        <v>179</v>
      </c>
      <c r="D41" s="40" t="s">
        <v>131</v>
      </c>
      <c r="E41" s="41" t="s">
        <v>156</v>
      </c>
      <c r="F41" s="42">
        <v>10</v>
      </c>
      <c r="G41" s="43">
        <v>22530</v>
      </c>
      <c r="H41" s="43">
        <f t="shared" si="0"/>
        <v>225300</v>
      </c>
      <c r="I41" s="3" t="s">
        <v>11</v>
      </c>
    </row>
    <row r="42" spans="1:9" s="36" customFormat="1" ht="90">
      <c r="A42" s="3">
        <v>28</v>
      </c>
      <c r="B42" s="37" t="s">
        <v>74</v>
      </c>
      <c r="C42" s="37" t="s">
        <v>75</v>
      </c>
      <c r="D42" s="38" t="s">
        <v>16</v>
      </c>
      <c r="E42" s="33" t="s">
        <v>156</v>
      </c>
      <c r="F42" s="34">
        <v>500</v>
      </c>
      <c r="G42" s="35">
        <v>923.55</v>
      </c>
      <c r="H42" s="35">
        <f t="shared" si="0"/>
        <v>461775</v>
      </c>
      <c r="I42" s="32" t="s">
        <v>11</v>
      </c>
    </row>
    <row r="43" spans="1:9" s="36" customFormat="1" ht="90">
      <c r="A43" s="32">
        <v>29</v>
      </c>
      <c r="B43" s="37" t="s">
        <v>74</v>
      </c>
      <c r="C43" s="37" t="s">
        <v>76</v>
      </c>
      <c r="D43" s="38" t="s">
        <v>16</v>
      </c>
      <c r="E43" s="33" t="s">
        <v>156</v>
      </c>
      <c r="F43" s="34">
        <v>2500</v>
      </c>
      <c r="G43" s="35">
        <v>923.55</v>
      </c>
      <c r="H43" s="35">
        <f t="shared" si="0"/>
        <v>2308875</v>
      </c>
      <c r="I43" s="32" t="s">
        <v>11</v>
      </c>
    </row>
    <row r="44" spans="1:9" s="36" customFormat="1" ht="90">
      <c r="A44" s="32">
        <v>30</v>
      </c>
      <c r="B44" s="37" t="s">
        <v>74</v>
      </c>
      <c r="C44" s="37" t="s">
        <v>77</v>
      </c>
      <c r="D44" s="38" t="s">
        <v>16</v>
      </c>
      <c r="E44" s="33" t="s">
        <v>156</v>
      </c>
      <c r="F44" s="34">
        <v>3000</v>
      </c>
      <c r="G44" s="35">
        <v>923.55</v>
      </c>
      <c r="H44" s="35">
        <f t="shared" si="0"/>
        <v>2770650</v>
      </c>
      <c r="I44" s="32" t="s">
        <v>11</v>
      </c>
    </row>
    <row r="45" spans="1:9" s="36" customFormat="1" ht="30">
      <c r="A45" s="32">
        <v>31</v>
      </c>
      <c r="B45" s="37" t="s">
        <v>78</v>
      </c>
      <c r="C45" s="37" t="s">
        <v>79</v>
      </c>
      <c r="D45" s="38" t="s">
        <v>92</v>
      </c>
      <c r="E45" s="33" t="s">
        <v>156</v>
      </c>
      <c r="F45" s="34">
        <v>1500</v>
      </c>
      <c r="G45" s="35">
        <v>899.4</v>
      </c>
      <c r="H45" s="35">
        <f t="shared" si="0"/>
        <v>1349100</v>
      </c>
      <c r="I45" s="32" t="s">
        <v>11</v>
      </c>
    </row>
    <row r="46" spans="1:9" s="36" customFormat="1" ht="30">
      <c r="A46" s="3">
        <v>32</v>
      </c>
      <c r="B46" s="37" t="s">
        <v>80</v>
      </c>
      <c r="C46" s="37" t="s">
        <v>173</v>
      </c>
      <c r="D46" s="38" t="s">
        <v>16</v>
      </c>
      <c r="E46" s="33" t="s">
        <v>156</v>
      </c>
      <c r="F46" s="34">
        <v>500</v>
      </c>
      <c r="G46" s="35">
        <v>125</v>
      </c>
      <c r="H46" s="35">
        <f t="shared" si="0"/>
        <v>62500</v>
      </c>
      <c r="I46" s="32" t="s">
        <v>11</v>
      </c>
    </row>
    <row r="47" spans="1:9" s="36" customFormat="1" ht="30">
      <c r="A47" s="32">
        <v>33</v>
      </c>
      <c r="B47" s="37" t="s">
        <v>81</v>
      </c>
      <c r="C47" s="37" t="s">
        <v>82</v>
      </c>
      <c r="D47" s="38" t="s">
        <v>16</v>
      </c>
      <c r="E47" s="33" t="s">
        <v>156</v>
      </c>
      <c r="F47" s="34">
        <v>500</v>
      </c>
      <c r="G47" s="35">
        <v>80.012799999999999</v>
      </c>
      <c r="H47" s="35">
        <f t="shared" si="0"/>
        <v>40006.400000000001</v>
      </c>
      <c r="I47" s="32" t="s">
        <v>11</v>
      </c>
    </row>
    <row r="48" spans="1:9" s="36" customFormat="1" ht="30">
      <c r="A48" s="32">
        <v>34</v>
      </c>
      <c r="B48" s="37" t="s">
        <v>81</v>
      </c>
      <c r="C48" s="37" t="s">
        <v>83</v>
      </c>
      <c r="D48" s="38" t="s">
        <v>16</v>
      </c>
      <c r="E48" s="33" t="s">
        <v>156</v>
      </c>
      <c r="F48" s="34">
        <v>500</v>
      </c>
      <c r="G48" s="35">
        <v>80.012799999999999</v>
      </c>
      <c r="H48" s="35">
        <f t="shared" si="0"/>
        <v>40006.400000000001</v>
      </c>
      <c r="I48" s="32" t="s">
        <v>11</v>
      </c>
    </row>
    <row r="49" spans="1:9" s="36" customFormat="1" ht="30">
      <c r="A49" s="32">
        <v>35</v>
      </c>
      <c r="B49" s="37" t="s">
        <v>81</v>
      </c>
      <c r="C49" s="37" t="s">
        <v>84</v>
      </c>
      <c r="D49" s="38" t="s">
        <v>16</v>
      </c>
      <c r="E49" s="33" t="s">
        <v>156</v>
      </c>
      <c r="F49" s="34">
        <v>500</v>
      </c>
      <c r="G49" s="35">
        <v>80.012799999999999</v>
      </c>
      <c r="H49" s="35">
        <f t="shared" si="0"/>
        <v>40006.400000000001</v>
      </c>
      <c r="I49" s="32" t="s">
        <v>11</v>
      </c>
    </row>
    <row r="50" spans="1:9" s="36" customFormat="1" ht="30">
      <c r="A50" s="3">
        <v>36</v>
      </c>
      <c r="B50" s="37" t="s">
        <v>81</v>
      </c>
      <c r="C50" s="37" t="s">
        <v>85</v>
      </c>
      <c r="D50" s="38" t="s">
        <v>16</v>
      </c>
      <c r="E50" s="33" t="s">
        <v>156</v>
      </c>
      <c r="F50" s="34">
        <v>500</v>
      </c>
      <c r="G50" s="35">
        <v>80.012799999999999</v>
      </c>
      <c r="H50" s="35">
        <f t="shared" si="0"/>
        <v>40006.400000000001</v>
      </c>
      <c r="I50" s="32" t="s">
        <v>11</v>
      </c>
    </row>
    <row r="51" spans="1:9" s="36" customFormat="1" ht="30">
      <c r="A51" s="32">
        <v>37</v>
      </c>
      <c r="B51" s="37" t="s">
        <v>27</v>
      </c>
      <c r="C51" s="37" t="s">
        <v>174</v>
      </c>
      <c r="D51" s="38" t="s">
        <v>131</v>
      </c>
      <c r="E51" s="33" t="s">
        <v>156</v>
      </c>
      <c r="F51" s="34">
        <v>20</v>
      </c>
      <c r="G51" s="35">
        <v>4520</v>
      </c>
      <c r="H51" s="35">
        <f t="shared" si="0"/>
        <v>90400</v>
      </c>
      <c r="I51" s="32" t="s">
        <v>11</v>
      </c>
    </row>
    <row r="52" spans="1:9" s="36" customFormat="1" ht="30">
      <c r="A52" s="32">
        <v>38</v>
      </c>
      <c r="B52" s="37" t="s">
        <v>28</v>
      </c>
      <c r="C52" s="37" t="s">
        <v>111</v>
      </c>
      <c r="D52" s="38" t="s">
        <v>131</v>
      </c>
      <c r="E52" s="33" t="s">
        <v>156</v>
      </c>
      <c r="F52" s="34">
        <v>10</v>
      </c>
      <c r="G52" s="35">
        <v>36212</v>
      </c>
      <c r="H52" s="35">
        <f t="shared" si="0"/>
        <v>362120</v>
      </c>
      <c r="I52" s="32" t="s">
        <v>11</v>
      </c>
    </row>
    <row r="53" spans="1:9" s="36" customFormat="1" ht="30">
      <c r="A53" s="32">
        <v>39</v>
      </c>
      <c r="B53" s="37" t="s">
        <v>29</v>
      </c>
      <c r="C53" s="37" t="s">
        <v>112</v>
      </c>
      <c r="D53" s="38" t="s">
        <v>131</v>
      </c>
      <c r="E53" s="33" t="s">
        <v>156</v>
      </c>
      <c r="F53" s="34">
        <v>20</v>
      </c>
      <c r="G53" s="35">
        <v>56350</v>
      </c>
      <c r="H53" s="35">
        <f t="shared" si="0"/>
        <v>1127000</v>
      </c>
      <c r="I53" s="32" t="s">
        <v>11</v>
      </c>
    </row>
    <row r="54" spans="1:9" s="36" customFormat="1" ht="30">
      <c r="A54" s="3">
        <v>40</v>
      </c>
      <c r="B54" s="37" t="s">
        <v>113</v>
      </c>
      <c r="C54" s="37" t="s">
        <v>114</v>
      </c>
      <c r="D54" s="38" t="s">
        <v>131</v>
      </c>
      <c r="E54" s="33" t="s">
        <v>156</v>
      </c>
      <c r="F54" s="34">
        <v>10</v>
      </c>
      <c r="G54" s="35">
        <v>18290</v>
      </c>
      <c r="H54" s="35">
        <f t="shared" si="0"/>
        <v>182900</v>
      </c>
      <c r="I54" s="32" t="s">
        <v>11</v>
      </c>
    </row>
    <row r="55" spans="1:9" s="36" customFormat="1" ht="30">
      <c r="A55" s="32">
        <v>41</v>
      </c>
      <c r="B55" s="37" t="s">
        <v>115</v>
      </c>
      <c r="C55" s="37" t="s">
        <v>116</v>
      </c>
      <c r="D55" s="38" t="s">
        <v>131</v>
      </c>
      <c r="E55" s="33" t="s">
        <v>156</v>
      </c>
      <c r="F55" s="34">
        <v>30</v>
      </c>
      <c r="G55" s="35">
        <v>32000</v>
      </c>
      <c r="H55" s="35">
        <f t="shared" si="0"/>
        <v>960000</v>
      </c>
      <c r="I55" s="32" t="s">
        <v>11</v>
      </c>
    </row>
    <row r="56" spans="1:9" s="36" customFormat="1" ht="30">
      <c r="A56" s="32">
        <v>42</v>
      </c>
      <c r="B56" s="37" t="s">
        <v>30</v>
      </c>
      <c r="C56" s="37" t="s">
        <v>31</v>
      </c>
      <c r="D56" s="38" t="s">
        <v>131</v>
      </c>
      <c r="E56" s="33" t="s">
        <v>156</v>
      </c>
      <c r="F56" s="34">
        <v>10</v>
      </c>
      <c r="G56" s="35">
        <v>2448</v>
      </c>
      <c r="H56" s="35">
        <f t="shared" si="0"/>
        <v>24480</v>
      </c>
      <c r="I56" s="32" t="s">
        <v>11</v>
      </c>
    </row>
    <row r="57" spans="1:9" s="36" customFormat="1" ht="30">
      <c r="A57" s="32">
        <v>43</v>
      </c>
      <c r="B57" s="37" t="s">
        <v>117</v>
      </c>
      <c r="C57" s="37" t="s">
        <v>32</v>
      </c>
      <c r="D57" s="38" t="s">
        <v>16</v>
      </c>
      <c r="E57" s="33" t="s">
        <v>156</v>
      </c>
      <c r="F57" s="34">
        <v>10</v>
      </c>
      <c r="G57" s="35">
        <v>204</v>
      </c>
      <c r="H57" s="35">
        <f t="shared" si="0"/>
        <v>2040</v>
      </c>
      <c r="I57" s="32" t="s">
        <v>11</v>
      </c>
    </row>
    <row r="58" spans="1:9" s="36" customFormat="1" ht="30">
      <c r="A58" s="3">
        <v>44</v>
      </c>
      <c r="B58" s="37" t="s">
        <v>119</v>
      </c>
      <c r="C58" s="37" t="s">
        <v>118</v>
      </c>
      <c r="D58" s="38" t="s">
        <v>16</v>
      </c>
      <c r="E58" s="33" t="s">
        <v>156</v>
      </c>
      <c r="F58" s="34">
        <v>40</v>
      </c>
      <c r="G58" s="35">
        <v>1948</v>
      </c>
      <c r="H58" s="35">
        <f t="shared" si="0"/>
        <v>77920</v>
      </c>
      <c r="I58" s="32" t="s">
        <v>11</v>
      </c>
    </row>
    <row r="59" spans="1:9" s="36" customFormat="1" ht="30">
      <c r="A59" s="32">
        <v>45</v>
      </c>
      <c r="B59" s="37" t="s">
        <v>119</v>
      </c>
      <c r="C59" s="37" t="s">
        <v>35</v>
      </c>
      <c r="D59" s="38" t="s">
        <v>16</v>
      </c>
      <c r="E59" s="33" t="s">
        <v>156</v>
      </c>
      <c r="F59" s="34">
        <v>40</v>
      </c>
      <c r="G59" s="35">
        <v>1948</v>
      </c>
      <c r="H59" s="35">
        <f t="shared" si="0"/>
        <v>77920</v>
      </c>
      <c r="I59" s="32" t="s">
        <v>11</v>
      </c>
    </row>
    <row r="60" spans="1:9" s="36" customFormat="1" ht="30">
      <c r="A60" s="32">
        <v>46</v>
      </c>
      <c r="B60" s="37" t="s">
        <v>119</v>
      </c>
      <c r="C60" s="37" t="s">
        <v>36</v>
      </c>
      <c r="D60" s="38" t="s">
        <v>16</v>
      </c>
      <c r="E60" s="33" t="s">
        <v>156</v>
      </c>
      <c r="F60" s="34">
        <v>40</v>
      </c>
      <c r="G60" s="35">
        <v>1948</v>
      </c>
      <c r="H60" s="35">
        <f t="shared" si="0"/>
        <v>77920</v>
      </c>
      <c r="I60" s="32" t="s">
        <v>11</v>
      </c>
    </row>
    <row r="61" spans="1:9" s="36" customFormat="1" ht="30">
      <c r="A61" s="32">
        <v>47</v>
      </c>
      <c r="B61" s="37" t="s">
        <v>119</v>
      </c>
      <c r="C61" s="37" t="s">
        <v>34</v>
      </c>
      <c r="D61" s="38" t="s">
        <v>16</v>
      </c>
      <c r="E61" s="33" t="s">
        <v>156</v>
      </c>
      <c r="F61" s="34">
        <v>40</v>
      </c>
      <c r="G61" s="35">
        <v>1948</v>
      </c>
      <c r="H61" s="35">
        <f t="shared" si="0"/>
        <v>77920</v>
      </c>
      <c r="I61" s="32" t="s">
        <v>11</v>
      </c>
    </row>
    <row r="62" spans="1:9" s="36" customFormat="1" ht="30">
      <c r="A62" s="3">
        <v>48</v>
      </c>
      <c r="B62" s="37" t="s">
        <v>120</v>
      </c>
      <c r="C62" s="37" t="s">
        <v>33</v>
      </c>
      <c r="D62" s="38" t="s">
        <v>16</v>
      </c>
      <c r="E62" s="33" t="s">
        <v>156</v>
      </c>
      <c r="F62" s="34">
        <v>40</v>
      </c>
      <c r="G62" s="35">
        <v>2128</v>
      </c>
      <c r="H62" s="35">
        <f t="shared" si="0"/>
        <v>85120</v>
      </c>
      <c r="I62" s="32" t="s">
        <v>11</v>
      </c>
    </row>
    <row r="63" spans="1:9" s="36" customFormat="1" ht="30">
      <c r="A63" s="32">
        <v>49</v>
      </c>
      <c r="B63" s="37" t="s">
        <v>121</v>
      </c>
      <c r="C63" s="37" t="s">
        <v>122</v>
      </c>
      <c r="D63" s="38" t="s">
        <v>16</v>
      </c>
      <c r="E63" s="33" t="s">
        <v>156</v>
      </c>
      <c r="F63" s="34">
        <v>40</v>
      </c>
      <c r="G63" s="35">
        <v>1062</v>
      </c>
      <c r="H63" s="35">
        <f t="shared" si="0"/>
        <v>42480</v>
      </c>
      <c r="I63" s="32" t="s">
        <v>11</v>
      </c>
    </row>
    <row r="64" spans="1:9" s="44" customFormat="1" ht="30">
      <c r="A64" s="32">
        <v>50</v>
      </c>
      <c r="B64" s="39" t="s">
        <v>183</v>
      </c>
      <c r="C64" s="39" t="s">
        <v>123</v>
      </c>
      <c r="D64" s="40" t="s">
        <v>16</v>
      </c>
      <c r="E64" s="41" t="s">
        <v>156</v>
      </c>
      <c r="F64" s="42">
        <v>40</v>
      </c>
      <c r="G64" s="43">
        <v>51678</v>
      </c>
      <c r="H64" s="43">
        <f t="shared" si="0"/>
        <v>2067120</v>
      </c>
      <c r="I64" s="3" t="s">
        <v>11</v>
      </c>
    </row>
    <row r="65" spans="1:9" s="36" customFormat="1" ht="30">
      <c r="A65" s="32">
        <v>51</v>
      </c>
      <c r="B65" s="37" t="s">
        <v>124</v>
      </c>
      <c r="C65" s="37" t="s">
        <v>125</v>
      </c>
      <c r="D65" s="38" t="s">
        <v>16</v>
      </c>
      <c r="E65" s="33" t="s">
        <v>156</v>
      </c>
      <c r="F65" s="34">
        <v>40</v>
      </c>
      <c r="G65" s="35">
        <v>1240</v>
      </c>
      <c r="H65" s="35">
        <f t="shared" si="0"/>
        <v>49600</v>
      </c>
      <c r="I65" s="32" t="s">
        <v>11</v>
      </c>
    </row>
    <row r="66" spans="1:9" s="36" customFormat="1" ht="30">
      <c r="A66" s="3">
        <v>52</v>
      </c>
      <c r="B66" s="37" t="s">
        <v>126</v>
      </c>
      <c r="C66" s="37" t="s">
        <v>127</v>
      </c>
      <c r="D66" s="38" t="s">
        <v>16</v>
      </c>
      <c r="E66" s="33" t="s">
        <v>156</v>
      </c>
      <c r="F66" s="34">
        <v>20</v>
      </c>
      <c r="G66" s="35">
        <v>2306</v>
      </c>
      <c r="H66" s="35">
        <f t="shared" si="0"/>
        <v>46120</v>
      </c>
      <c r="I66" s="32" t="s">
        <v>11</v>
      </c>
    </row>
    <row r="67" spans="1:9" s="36" customFormat="1" ht="30">
      <c r="A67" s="32">
        <v>53</v>
      </c>
      <c r="B67" s="37" t="s">
        <v>126</v>
      </c>
      <c r="C67" s="37" t="s">
        <v>128</v>
      </c>
      <c r="D67" s="38" t="s">
        <v>16</v>
      </c>
      <c r="E67" s="33" t="s">
        <v>156</v>
      </c>
      <c r="F67" s="34">
        <v>20</v>
      </c>
      <c r="G67" s="35">
        <v>2306</v>
      </c>
      <c r="H67" s="35">
        <f t="shared" si="0"/>
        <v>46120</v>
      </c>
      <c r="I67" s="32" t="s">
        <v>11</v>
      </c>
    </row>
    <row r="68" spans="1:9" s="36" customFormat="1" ht="30">
      <c r="A68" s="32">
        <v>54</v>
      </c>
      <c r="B68" s="37" t="s">
        <v>126</v>
      </c>
      <c r="C68" s="37" t="s">
        <v>129</v>
      </c>
      <c r="D68" s="38" t="s">
        <v>16</v>
      </c>
      <c r="E68" s="33" t="s">
        <v>156</v>
      </c>
      <c r="F68" s="34">
        <v>20</v>
      </c>
      <c r="G68" s="35">
        <v>2306</v>
      </c>
      <c r="H68" s="35">
        <f t="shared" si="0"/>
        <v>46120</v>
      </c>
      <c r="I68" s="32" t="s">
        <v>11</v>
      </c>
    </row>
    <row r="69" spans="1:9" s="36" customFormat="1" ht="30">
      <c r="A69" s="32">
        <v>55</v>
      </c>
      <c r="B69" s="37" t="s">
        <v>126</v>
      </c>
      <c r="C69" s="37" t="s">
        <v>130</v>
      </c>
      <c r="D69" s="38" t="s">
        <v>16</v>
      </c>
      <c r="E69" s="33" t="s">
        <v>156</v>
      </c>
      <c r="F69" s="34">
        <v>20</v>
      </c>
      <c r="G69" s="35">
        <v>2306</v>
      </c>
      <c r="H69" s="35">
        <f t="shared" si="0"/>
        <v>46120</v>
      </c>
      <c r="I69" s="32" t="s">
        <v>11</v>
      </c>
    </row>
    <row r="70" spans="1:9" s="36" customFormat="1" ht="30">
      <c r="A70" s="3">
        <v>56</v>
      </c>
      <c r="B70" s="37" t="s">
        <v>86</v>
      </c>
      <c r="C70" s="37" t="s">
        <v>175</v>
      </c>
      <c r="D70" s="38" t="s">
        <v>16</v>
      </c>
      <c r="E70" s="33" t="s">
        <v>156</v>
      </c>
      <c r="F70" s="34">
        <v>2000</v>
      </c>
      <c r="G70" s="35">
        <v>420</v>
      </c>
      <c r="H70" s="35">
        <f t="shared" ref="H70:H122" si="1">F70*G70</f>
        <v>840000</v>
      </c>
      <c r="I70" s="32" t="s">
        <v>11</v>
      </c>
    </row>
    <row r="71" spans="1:9" s="36" customFormat="1" ht="30">
      <c r="A71" s="32">
        <v>57</v>
      </c>
      <c r="B71" s="37" t="s">
        <v>87</v>
      </c>
      <c r="C71" s="37" t="s">
        <v>88</v>
      </c>
      <c r="D71" s="38" t="s">
        <v>16</v>
      </c>
      <c r="E71" s="33" t="s">
        <v>156</v>
      </c>
      <c r="F71" s="34">
        <v>2000</v>
      </c>
      <c r="G71" s="35">
        <v>216.09</v>
      </c>
      <c r="H71" s="35">
        <f t="shared" si="1"/>
        <v>432180</v>
      </c>
      <c r="I71" s="32" t="s">
        <v>11</v>
      </c>
    </row>
    <row r="72" spans="1:9" s="36" customFormat="1" ht="30">
      <c r="A72" s="32">
        <v>58</v>
      </c>
      <c r="B72" s="37" t="s">
        <v>89</v>
      </c>
      <c r="C72" s="37" t="s">
        <v>90</v>
      </c>
      <c r="D72" s="38" t="s">
        <v>16</v>
      </c>
      <c r="E72" s="33" t="s">
        <v>156</v>
      </c>
      <c r="F72" s="34">
        <v>1000</v>
      </c>
      <c r="G72" s="35">
        <v>1500</v>
      </c>
      <c r="H72" s="35">
        <f t="shared" si="1"/>
        <v>1500000</v>
      </c>
      <c r="I72" s="32" t="s">
        <v>11</v>
      </c>
    </row>
    <row r="73" spans="1:9" s="36" customFormat="1" ht="30">
      <c r="A73" s="32">
        <v>59</v>
      </c>
      <c r="B73" s="37" t="s">
        <v>220</v>
      </c>
      <c r="C73" s="37" t="s">
        <v>221</v>
      </c>
      <c r="D73" s="38" t="s">
        <v>92</v>
      </c>
      <c r="E73" s="33" t="s">
        <v>156</v>
      </c>
      <c r="F73" s="34">
        <v>500</v>
      </c>
      <c r="G73" s="35">
        <v>95.65</v>
      </c>
      <c r="H73" s="35">
        <f t="shared" si="1"/>
        <v>47825</v>
      </c>
      <c r="I73" s="32" t="s">
        <v>11</v>
      </c>
    </row>
    <row r="74" spans="1:9" s="36" customFormat="1" ht="30">
      <c r="A74" s="3">
        <v>60</v>
      </c>
      <c r="B74" s="37" t="s">
        <v>93</v>
      </c>
      <c r="C74" s="37" t="s">
        <v>94</v>
      </c>
      <c r="D74" s="38" t="s">
        <v>154</v>
      </c>
      <c r="E74" s="33" t="s">
        <v>156</v>
      </c>
      <c r="F74" s="34">
        <v>50</v>
      </c>
      <c r="G74" s="35">
        <v>877.57</v>
      </c>
      <c r="H74" s="35">
        <f t="shared" si="1"/>
        <v>43878.5</v>
      </c>
      <c r="I74" s="32" t="s">
        <v>11</v>
      </c>
    </row>
    <row r="75" spans="1:9" s="36" customFormat="1" ht="90">
      <c r="A75" s="32">
        <v>61</v>
      </c>
      <c r="B75" s="37" t="s">
        <v>211</v>
      </c>
      <c r="C75" s="37" t="s">
        <v>187</v>
      </c>
      <c r="D75" s="38" t="s">
        <v>131</v>
      </c>
      <c r="E75" s="33" t="s">
        <v>156</v>
      </c>
      <c r="F75" s="34">
        <v>14</v>
      </c>
      <c r="G75" s="35">
        <v>52615</v>
      </c>
      <c r="H75" s="35">
        <f t="shared" si="1"/>
        <v>736610</v>
      </c>
      <c r="I75" s="32" t="s">
        <v>11</v>
      </c>
    </row>
    <row r="76" spans="1:9" s="36" customFormat="1" ht="105">
      <c r="A76" s="32">
        <v>62</v>
      </c>
      <c r="B76" s="37" t="s">
        <v>211</v>
      </c>
      <c r="C76" s="37" t="s">
        <v>188</v>
      </c>
      <c r="D76" s="38" t="s">
        <v>131</v>
      </c>
      <c r="E76" s="33" t="s">
        <v>156</v>
      </c>
      <c r="F76" s="34">
        <v>10</v>
      </c>
      <c r="G76" s="35">
        <v>12672</v>
      </c>
      <c r="H76" s="35">
        <f t="shared" si="1"/>
        <v>126720</v>
      </c>
      <c r="I76" s="32" t="s">
        <v>11</v>
      </c>
    </row>
    <row r="77" spans="1:9" s="36" customFormat="1" ht="285">
      <c r="A77" s="32">
        <v>63</v>
      </c>
      <c r="B77" s="37" t="s">
        <v>211</v>
      </c>
      <c r="C77" s="37" t="s">
        <v>189</v>
      </c>
      <c r="D77" s="38" t="s">
        <v>131</v>
      </c>
      <c r="E77" s="33" t="s">
        <v>156</v>
      </c>
      <c r="F77" s="34">
        <v>18</v>
      </c>
      <c r="G77" s="35">
        <v>20936</v>
      </c>
      <c r="H77" s="35">
        <f t="shared" si="1"/>
        <v>376848</v>
      </c>
      <c r="I77" s="32" t="s">
        <v>11</v>
      </c>
    </row>
    <row r="78" spans="1:9" s="36" customFormat="1" ht="270">
      <c r="A78" s="3">
        <v>64</v>
      </c>
      <c r="B78" s="37" t="s">
        <v>211</v>
      </c>
      <c r="C78" s="37" t="s">
        <v>190</v>
      </c>
      <c r="D78" s="38" t="s">
        <v>131</v>
      </c>
      <c r="E78" s="33" t="s">
        <v>156</v>
      </c>
      <c r="F78" s="34">
        <v>20</v>
      </c>
      <c r="G78" s="35">
        <v>49752</v>
      </c>
      <c r="H78" s="35">
        <f t="shared" si="1"/>
        <v>995040</v>
      </c>
      <c r="I78" s="32" t="s">
        <v>11</v>
      </c>
    </row>
    <row r="79" spans="1:9" s="36" customFormat="1" ht="330">
      <c r="A79" s="32">
        <v>65</v>
      </c>
      <c r="B79" s="37" t="s">
        <v>211</v>
      </c>
      <c r="C79" s="37" t="s">
        <v>191</v>
      </c>
      <c r="D79" s="38" t="s">
        <v>131</v>
      </c>
      <c r="E79" s="33" t="s">
        <v>156</v>
      </c>
      <c r="F79" s="34">
        <v>20</v>
      </c>
      <c r="G79" s="35">
        <v>26130</v>
      </c>
      <c r="H79" s="35">
        <f t="shared" si="1"/>
        <v>522600</v>
      </c>
      <c r="I79" s="32" t="s">
        <v>11</v>
      </c>
    </row>
    <row r="80" spans="1:9" s="36" customFormat="1" ht="285">
      <c r="A80" s="32">
        <v>66</v>
      </c>
      <c r="B80" s="37" t="s">
        <v>211</v>
      </c>
      <c r="C80" s="37" t="s">
        <v>192</v>
      </c>
      <c r="D80" s="38" t="s">
        <v>131</v>
      </c>
      <c r="E80" s="33" t="s">
        <v>156</v>
      </c>
      <c r="F80" s="34">
        <v>20</v>
      </c>
      <c r="G80" s="35">
        <v>26130</v>
      </c>
      <c r="H80" s="35">
        <f t="shared" si="1"/>
        <v>522600</v>
      </c>
      <c r="I80" s="32" t="s">
        <v>11</v>
      </c>
    </row>
    <row r="81" spans="1:9" s="36" customFormat="1" ht="300">
      <c r="A81" s="32">
        <v>67</v>
      </c>
      <c r="B81" s="37" t="s">
        <v>211</v>
      </c>
      <c r="C81" s="37" t="s">
        <v>193</v>
      </c>
      <c r="D81" s="38" t="s">
        <v>131</v>
      </c>
      <c r="E81" s="33" t="s">
        <v>156</v>
      </c>
      <c r="F81" s="34">
        <v>18</v>
      </c>
      <c r="G81" s="35">
        <v>62824</v>
      </c>
      <c r="H81" s="35">
        <f t="shared" si="1"/>
        <v>1130832</v>
      </c>
      <c r="I81" s="32" t="s">
        <v>11</v>
      </c>
    </row>
    <row r="82" spans="1:9" s="36" customFormat="1" ht="330">
      <c r="A82" s="3">
        <v>68</v>
      </c>
      <c r="B82" s="37" t="s">
        <v>211</v>
      </c>
      <c r="C82" s="37" t="s">
        <v>194</v>
      </c>
      <c r="D82" s="38" t="s">
        <v>131</v>
      </c>
      <c r="E82" s="33" t="s">
        <v>156</v>
      </c>
      <c r="F82" s="34">
        <v>2</v>
      </c>
      <c r="G82" s="35">
        <v>296951</v>
      </c>
      <c r="H82" s="35">
        <f t="shared" si="1"/>
        <v>593902</v>
      </c>
      <c r="I82" s="32" t="s">
        <v>11</v>
      </c>
    </row>
    <row r="83" spans="1:9" s="36" customFormat="1" ht="225">
      <c r="A83" s="32">
        <v>69</v>
      </c>
      <c r="B83" s="37" t="s">
        <v>211</v>
      </c>
      <c r="C83" s="37" t="s">
        <v>195</v>
      </c>
      <c r="D83" s="38" t="s">
        <v>131</v>
      </c>
      <c r="E83" s="33" t="s">
        <v>156</v>
      </c>
      <c r="F83" s="34">
        <v>2</v>
      </c>
      <c r="G83" s="35">
        <v>376412</v>
      </c>
      <c r="H83" s="35">
        <f t="shared" si="1"/>
        <v>752824</v>
      </c>
      <c r="I83" s="32" t="s">
        <v>11</v>
      </c>
    </row>
    <row r="84" spans="1:9" s="36" customFormat="1" ht="240">
      <c r="A84" s="32">
        <v>70</v>
      </c>
      <c r="B84" s="37" t="s">
        <v>211</v>
      </c>
      <c r="C84" s="37" t="s">
        <v>196</v>
      </c>
      <c r="D84" s="38" t="s">
        <v>131</v>
      </c>
      <c r="E84" s="33" t="s">
        <v>156</v>
      </c>
      <c r="F84" s="34">
        <v>1</v>
      </c>
      <c r="G84" s="35">
        <v>54946</v>
      </c>
      <c r="H84" s="35">
        <f t="shared" si="1"/>
        <v>54946</v>
      </c>
      <c r="I84" s="32" t="s">
        <v>11</v>
      </c>
    </row>
    <row r="85" spans="1:9" s="36" customFormat="1" ht="255">
      <c r="A85" s="32">
        <v>71</v>
      </c>
      <c r="B85" s="37" t="s">
        <v>211</v>
      </c>
      <c r="C85" s="37" t="s">
        <v>197</v>
      </c>
      <c r="D85" s="38" t="s">
        <v>131</v>
      </c>
      <c r="E85" s="33" t="s">
        <v>156</v>
      </c>
      <c r="F85" s="34">
        <v>1</v>
      </c>
      <c r="G85" s="35">
        <v>39188</v>
      </c>
      <c r="H85" s="35">
        <f t="shared" si="1"/>
        <v>39188</v>
      </c>
      <c r="I85" s="32" t="s">
        <v>11</v>
      </c>
    </row>
    <row r="86" spans="1:9" s="36" customFormat="1" ht="90">
      <c r="A86" s="3">
        <v>72</v>
      </c>
      <c r="B86" s="37" t="s">
        <v>211</v>
      </c>
      <c r="C86" s="37" t="s">
        <v>198</v>
      </c>
      <c r="D86" s="38" t="s">
        <v>131</v>
      </c>
      <c r="E86" s="33" t="s">
        <v>156</v>
      </c>
      <c r="F86" s="34">
        <v>10</v>
      </c>
      <c r="G86" s="35">
        <v>15444</v>
      </c>
      <c r="H86" s="35">
        <f t="shared" si="1"/>
        <v>154440</v>
      </c>
      <c r="I86" s="32" t="s">
        <v>11</v>
      </c>
    </row>
    <row r="87" spans="1:9" s="36" customFormat="1" ht="90">
      <c r="A87" s="32">
        <v>73</v>
      </c>
      <c r="B87" s="37" t="s">
        <v>211</v>
      </c>
      <c r="C87" s="37" t="s">
        <v>199</v>
      </c>
      <c r="D87" s="38" t="s">
        <v>131</v>
      </c>
      <c r="E87" s="33" t="s">
        <v>156</v>
      </c>
      <c r="F87" s="34">
        <v>25</v>
      </c>
      <c r="G87" s="35">
        <v>10890</v>
      </c>
      <c r="H87" s="35">
        <f t="shared" si="1"/>
        <v>272250</v>
      </c>
      <c r="I87" s="32" t="s">
        <v>11</v>
      </c>
    </row>
    <row r="88" spans="1:9" s="36" customFormat="1" ht="135">
      <c r="A88" s="32">
        <v>74</v>
      </c>
      <c r="B88" s="37" t="s">
        <v>211</v>
      </c>
      <c r="C88" s="37" t="s">
        <v>200</v>
      </c>
      <c r="D88" s="38" t="s">
        <v>131</v>
      </c>
      <c r="E88" s="33" t="s">
        <v>156</v>
      </c>
      <c r="F88" s="34">
        <v>4</v>
      </c>
      <c r="G88" s="35">
        <v>13613</v>
      </c>
      <c r="H88" s="35">
        <f t="shared" si="1"/>
        <v>54452</v>
      </c>
      <c r="I88" s="32" t="s">
        <v>11</v>
      </c>
    </row>
    <row r="89" spans="1:9" s="36" customFormat="1" ht="300">
      <c r="A89" s="32">
        <v>75</v>
      </c>
      <c r="B89" s="37" t="s">
        <v>211</v>
      </c>
      <c r="C89" s="37" t="s">
        <v>201</v>
      </c>
      <c r="D89" s="38" t="s">
        <v>131</v>
      </c>
      <c r="E89" s="33" t="s">
        <v>156</v>
      </c>
      <c r="F89" s="34">
        <v>10</v>
      </c>
      <c r="G89" s="35">
        <v>95304</v>
      </c>
      <c r="H89" s="35">
        <f t="shared" si="1"/>
        <v>953040</v>
      </c>
      <c r="I89" s="32" t="s">
        <v>11</v>
      </c>
    </row>
    <row r="90" spans="1:9" s="36" customFormat="1" ht="180">
      <c r="A90" s="3">
        <v>76</v>
      </c>
      <c r="B90" s="37" t="s">
        <v>211</v>
      </c>
      <c r="C90" s="37" t="s">
        <v>202</v>
      </c>
      <c r="D90" s="38" t="s">
        <v>131</v>
      </c>
      <c r="E90" s="33" t="s">
        <v>156</v>
      </c>
      <c r="F90" s="34">
        <v>1</v>
      </c>
      <c r="G90" s="35">
        <v>35975</v>
      </c>
      <c r="H90" s="35">
        <f t="shared" si="1"/>
        <v>35975</v>
      </c>
      <c r="I90" s="32" t="s">
        <v>11</v>
      </c>
    </row>
    <row r="91" spans="1:9" s="36" customFormat="1" ht="225">
      <c r="A91" s="32">
        <v>77</v>
      </c>
      <c r="B91" s="37" t="s">
        <v>211</v>
      </c>
      <c r="C91" s="37" t="s">
        <v>203</v>
      </c>
      <c r="D91" s="38" t="s">
        <v>131</v>
      </c>
      <c r="E91" s="33" t="s">
        <v>156</v>
      </c>
      <c r="F91" s="34">
        <v>1</v>
      </c>
      <c r="G91" s="35">
        <v>67664</v>
      </c>
      <c r="H91" s="35">
        <f t="shared" si="1"/>
        <v>67664</v>
      </c>
      <c r="I91" s="32" t="s">
        <v>11</v>
      </c>
    </row>
    <row r="92" spans="1:9" s="36" customFormat="1" ht="225">
      <c r="A92" s="32">
        <v>78</v>
      </c>
      <c r="B92" s="37" t="s">
        <v>211</v>
      </c>
      <c r="C92" s="37" t="s">
        <v>204</v>
      </c>
      <c r="D92" s="38" t="s">
        <v>131</v>
      </c>
      <c r="E92" s="33" t="s">
        <v>156</v>
      </c>
      <c r="F92" s="34">
        <v>10</v>
      </c>
      <c r="G92" s="35">
        <v>35975</v>
      </c>
      <c r="H92" s="35">
        <f t="shared" si="1"/>
        <v>359750</v>
      </c>
      <c r="I92" s="32" t="s">
        <v>11</v>
      </c>
    </row>
    <row r="93" spans="1:9" s="36" customFormat="1" ht="270">
      <c r="A93" s="32">
        <v>79</v>
      </c>
      <c r="B93" s="37" t="s">
        <v>211</v>
      </c>
      <c r="C93" s="37" t="s">
        <v>205</v>
      </c>
      <c r="D93" s="38" t="s">
        <v>131</v>
      </c>
      <c r="E93" s="33" t="s">
        <v>156</v>
      </c>
      <c r="F93" s="34">
        <v>5</v>
      </c>
      <c r="G93" s="35">
        <v>18442</v>
      </c>
      <c r="H93" s="35">
        <f t="shared" si="1"/>
        <v>92210</v>
      </c>
      <c r="I93" s="32" t="s">
        <v>11</v>
      </c>
    </row>
    <row r="94" spans="1:9" s="36" customFormat="1" ht="75">
      <c r="A94" s="3">
        <v>80</v>
      </c>
      <c r="B94" s="37" t="s">
        <v>211</v>
      </c>
      <c r="C94" s="37" t="s">
        <v>206</v>
      </c>
      <c r="D94" s="38" t="s">
        <v>131</v>
      </c>
      <c r="E94" s="33" t="s">
        <v>156</v>
      </c>
      <c r="F94" s="34">
        <v>1</v>
      </c>
      <c r="G94" s="35">
        <v>83231</v>
      </c>
      <c r="H94" s="35">
        <f t="shared" si="1"/>
        <v>83231</v>
      </c>
      <c r="I94" s="32" t="s">
        <v>11</v>
      </c>
    </row>
    <row r="95" spans="1:9" s="36" customFormat="1" ht="270">
      <c r="A95" s="32">
        <v>81</v>
      </c>
      <c r="B95" s="37" t="s">
        <v>211</v>
      </c>
      <c r="C95" s="37" t="s">
        <v>207</v>
      </c>
      <c r="D95" s="38" t="s">
        <v>131</v>
      </c>
      <c r="E95" s="33" t="s">
        <v>156</v>
      </c>
      <c r="F95" s="34">
        <v>1</v>
      </c>
      <c r="G95" s="35">
        <v>41873</v>
      </c>
      <c r="H95" s="35">
        <f t="shared" si="1"/>
        <v>41873</v>
      </c>
      <c r="I95" s="32" t="s">
        <v>11</v>
      </c>
    </row>
    <row r="96" spans="1:9" s="36" customFormat="1" ht="90">
      <c r="A96" s="32">
        <v>82</v>
      </c>
      <c r="B96" s="37" t="s">
        <v>211</v>
      </c>
      <c r="C96" s="37" t="s">
        <v>208</v>
      </c>
      <c r="D96" s="38" t="s">
        <v>131</v>
      </c>
      <c r="E96" s="33" t="s">
        <v>156</v>
      </c>
      <c r="F96" s="34">
        <v>1</v>
      </c>
      <c r="G96" s="35">
        <v>177907</v>
      </c>
      <c r="H96" s="35">
        <f t="shared" si="1"/>
        <v>177907</v>
      </c>
      <c r="I96" s="32" t="s">
        <v>11</v>
      </c>
    </row>
    <row r="97" spans="1:9" s="36" customFormat="1" ht="90">
      <c r="A97" s="32">
        <v>83</v>
      </c>
      <c r="B97" s="37" t="s">
        <v>211</v>
      </c>
      <c r="C97" s="37" t="s">
        <v>209</v>
      </c>
      <c r="D97" s="38" t="s">
        <v>131</v>
      </c>
      <c r="E97" s="33" t="s">
        <v>156</v>
      </c>
      <c r="F97" s="34">
        <v>1</v>
      </c>
      <c r="G97" s="35">
        <v>130841</v>
      </c>
      <c r="H97" s="35">
        <f t="shared" si="1"/>
        <v>130841</v>
      </c>
      <c r="I97" s="32" t="s">
        <v>11</v>
      </c>
    </row>
    <row r="98" spans="1:9" s="36" customFormat="1" ht="90">
      <c r="A98" s="3">
        <v>84</v>
      </c>
      <c r="B98" s="37" t="s">
        <v>211</v>
      </c>
      <c r="C98" s="37" t="s">
        <v>210</v>
      </c>
      <c r="D98" s="38" t="s">
        <v>131</v>
      </c>
      <c r="E98" s="33" t="s">
        <v>156</v>
      </c>
      <c r="F98" s="34">
        <v>1</v>
      </c>
      <c r="G98" s="35">
        <v>193488</v>
      </c>
      <c r="H98" s="35">
        <f t="shared" si="1"/>
        <v>193488</v>
      </c>
      <c r="I98" s="32" t="s">
        <v>11</v>
      </c>
    </row>
    <row r="99" spans="1:9" s="36" customFormat="1" ht="30">
      <c r="A99" s="32">
        <v>85</v>
      </c>
      <c r="B99" s="37" t="s">
        <v>172</v>
      </c>
      <c r="C99" s="37" t="s">
        <v>95</v>
      </c>
      <c r="D99" s="38" t="s">
        <v>154</v>
      </c>
      <c r="E99" s="33" t="s">
        <v>156</v>
      </c>
      <c r="F99" s="34">
        <v>100</v>
      </c>
      <c r="G99" s="35">
        <v>350</v>
      </c>
      <c r="H99" s="35">
        <f t="shared" si="1"/>
        <v>35000</v>
      </c>
      <c r="I99" s="32" t="s">
        <v>11</v>
      </c>
    </row>
    <row r="100" spans="1:9" s="36" customFormat="1" ht="30">
      <c r="A100" s="32">
        <v>86</v>
      </c>
      <c r="B100" s="37" t="s">
        <v>96</v>
      </c>
      <c r="C100" s="37" t="s">
        <v>171</v>
      </c>
      <c r="D100" s="38" t="s">
        <v>154</v>
      </c>
      <c r="E100" s="33" t="s">
        <v>156</v>
      </c>
      <c r="F100" s="34">
        <v>600</v>
      </c>
      <c r="G100" s="35">
        <v>285</v>
      </c>
      <c r="H100" s="35">
        <f t="shared" si="1"/>
        <v>171000</v>
      </c>
      <c r="I100" s="32" t="s">
        <v>11</v>
      </c>
    </row>
    <row r="101" spans="1:9" s="36" customFormat="1" ht="30">
      <c r="A101" s="32">
        <v>87</v>
      </c>
      <c r="B101" s="37" t="s">
        <v>97</v>
      </c>
      <c r="C101" s="37" t="s">
        <v>170</v>
      </c>
      <c r="D101" s="38" t="s">
        <v>154</v>
      </c>
      <c r="E101" s="33" t="s">
        <v>156</v>
      </c>
      <c r="F101" s="34">
        <v>1200</v>
      </c>
      <c r="G101" s="35">
        <v>465</v>
      </c>
      <c r="H101" s="35">
        <f t="shared" si="1"/>
        <v>558000</v>
      </c>
      <c r="I101" s="32" t="s">
        <v>11</v>
      </c>
    </row>
    <row r="102" spans="1:9" s="36" customFormat="1" ht="30">
      <c r="A102" s="3">
        <v>88</v>
      </c>
      <c r="B102" s="37" t="s">
        <v>98</v>
      </c>
      <c r="C102" s="37" t="s">
        <v>169</v>
      </c>
      <c r="D102" s="38" t="s">
        <v>154</v>
      </c>
      <c r="E102" s="33" t="s">
        <v>156</v>
      </c>
      <c r="F102" s="34">
        <v>20</v>
      </c>
      <c r="G102" s="35">
        <v>495</v>
      </c>
      <c r="H102" s="35">
        <f t="shared" si="1"/>
        <v>9900</v>
      </c>
      <c r="I102" s="32" t="s">
        <v>11</v>
      </c>
    </row>
    <row r="103" spans="1:9" s="36" customFormat="1" ht="30">
      <c r="A103" s="32">
        <v>89</v>
      </c>
      <c r="B103" s="37" t="s">
        <v>99</v>
      </c>
      <c r="C103" s="37" t="s">
        <v>168</v>
      </c>
      <c r="D103" s="38" t="s">
        <v>154</v>
      </c>
      <c r="E103" s="33" t="s">
        <v>156</v>
      </c>
      <c r="F103" s="34">
        <v>50</v>
      </c>
      <c r="G103" s="35">
        <v>3700</v>
      </c>
      <c r="H103" s="35">
        <f t="shared" si="1"/>
        <v>185000</v>
      </c>
      <c r="I103" s="32" t="s">
        <v>11</v>
      </c>
    </row>
    <row r="104" spans="1:9" s="36" customFormat="1" ht="30">
      <c r="A104" s="32">
        <v>90</v>
      </c>
      <c r="B104" s="37" t="s">
        <v>167</v>
      </c>
      <c r="C104" s="37" t="s">
        <v>166</v>
      </c>
      <c r="D104" s="38" t="s">
        <v>154</v>
      </c>
      <c r="E104" s="33" t="s">
        <v>156</v>
      </c>
      <c r="F104" s="34">
        <v>15</v>
      </c>
      <c r="G104" s="35">
        <v>1850</v>
      </c>
      <c r="H104" s="35">
        <f t="shared" si="1"/>
        <v>27750</v>
      </c>
      <c r="I104" s="32" t="s">
        <v>11</v>
      </c>
    </row>
    <row r="105" spans="1:9" s="36" customFormat="1" ht="30">
      <c r="A105" s="32">
        <v>91</v>
      </c>
      <c r="B105" s="37" t="s">
        <v>100</v>
      </c>
      <c r="C105" s="37" t="s">
        <v>165</v>
      </c>
      <c r="D105" s="38" t="s">
        <v>154</v>
      </c>
      <c r="E105" s="33" t="s">
        <v>156</v>
      </c>
      <c r="F105" s="34">
        <v>15</v>
      </c>
      <c r="G105" s="35">
        <v>460</v>
      </c>
      <c r="H105" s="35">
        <f t="shared" si="1"/>
        <v>6900</v>
      </c>
      <c r="I105" s="32" t="s">
        <v>11</v>
      </c>
    </row>
    <row r="106" spans="1:9" s="36" customFormat="1" ht="30">
      <c r="A106" s="3">
        <v>92</v>
      </c>
      <c r="B106" s="37" t="s">
        <v>101</v>
      </c>
      <c r="C106" s="37" t="s">
        <v>164</v>
      </c>
      <c r="D106" s="38" t="s">
        <v>16</v>
      </c>
      <c r="E106" s="33" t="s">
        <v>156</v>
      </c>
      <c r="F106" s="34">
        <v>10</v>
      </c>
      <c r="G106" s="35">
        <v>2850</v>
      </c>
      <c r="H106" s="35">
        <f t="shared" si="1"/>
        <v>28500</v>
      </c>
      <c r="I106" s="32" t="s">
        <v>11</v>
      </c>
    </row>
    <row r="107" spans="1:9" s="36" customFormat="1" ht="30">
      <c r="A107" s="32">
        <v>93</v>
      </c>
      <c r="B107" s="37" t="s">
        <v>162</v>
      </c>
      <c r="C107" s="37" t="s">
        <v>163</v>
      </c>
      <c r="D107" s="38" t="s">
        <v>16</v>
      </c>
      <c r="E107" s="33" t="s">
        <v>156</v>
      </c>
      <c r="F107" s="34">
        <v>10</v>
      </c>
      <c r="G107" s="35">
        <v>9790</v>
      </c>
      <c r="H107" s="35">
        <f t="shared" si="1"/>
        <v>97900</v>
      </c>
      <c r="I107" s="32" t="s">
        <v>11</v>
      </c>
    </row>
    <row r="108" spans="1:9" s="36" customFormat="1" ht="30">
      <c r="A108" s="32">
        <v>94</v>
      </c>
      <c r="B108" s="37" t="s">
        <v>160</v>
      </c>
      <c r="C108" s="37" t="s">
        <v>161</v>
      </c>
      <c r="D108" s="38" t="s">
        <v>16</v>
      </c>
      <c r="E108" s="33" t="s">
        <v>156</v>
      </c>
      <c r="F108" s="34">
        <v>10</v>
      </c>
      <c r="G108" s="35">
        <v>9790</v>
      </c>
      <c r="H108" s="35">
        <f t="shared" si="1"/>
        <v>97900</v>
      </c>
      <c r="I108" s="32" t="s">
        <v>11</v>
      </c>
    </row>
    <row r="109" spans="1:9" s="36" customFormat="1" ht="30">
      <c r="A109" s="32">
        <v>95</v>
      </c>
      <c r="B109" s="37" t="s">
        <v>102</v>
      </c>
      <c r="C109" s="37" t="s">
        <v>103</v>
      </c>
      <c r="D109" s="38" t="s">
        <v>16</v>
      </c>
      <c r="E109" s="33" t="s">
        <v>156</v>
      </c>
      <c r="F109" s="34">
        <v>1000</v>
      </c>
      <c r="G109" s="35">
        <v>643.79999999999995</v>
      </c>
      <c r="H109" s="35">
        <f t="shared" si="1"/>
        <v>643800</v>
      </c>
      <c r="I109" s="32" t="s">
        <v>11</v>
      </c>
    </row>
    <row r="110" spans="1:9" s="36" customFormat="1" ht="30">
      <c r="A110" s="3">
        <v>96</v>
      </c>
      <c r="B110" s="37" t="s">
        <v>104</v>
      </c>
      <c r="C110" s="37" t="s">
        <v>159</v>
      </c>
      <c r="D110" s="38" t="s">
        <v>16</v>
      </c>
      <c r="E110" s="33" t="s">
        <v>156</v>
      </c>
      <c r="F110" s="34">
        <v>2000</v>
      </c>
      <c r="G110" s="35">
        <v>27.4</v>
      </c>
      <c r="H110" s="35">
        <f t="shared" si="1"/>
        <v>54800</v>
      </c>
      <c r="I110" s="32" t="s">
        <v>11</v>
      </c>
    </row>
    <row r="111" spans="1:9" s="36" customFormat="1" ht="30">
      <c r="A111" s="32">
        <v>97</v>
      </c>
      <c r="B111" s="37" t="s">
        <v>105</v>
      </c>
      <c r="C111" s="37" t="s">
        <v>157</v>
      </c>
      <c r="D111" s="38" t="s">
        <v>131</v>
      </c>
      <c r="E111" s="33" t="s">
        <v>156</v>
      </c>
      <c r="F111" s="34">
        <v>1</v>
      </c>
      <c r="G111" s="35">
        <v>34000</v>
      </c>
      <c r="H111" s="35">
        <f t="shared" si="1"/>
        <v>34000</v>
      </c>
      <c r="I111" s="32" t="s">
        <v>11</v>
      </c>
    </row>
    <row r="112" spans="1:9" s="36" customFormat="1" ht="30">
      <c r="A112" s="32">
        <v>98</v>
      </c>
      <c r="B112" s="37" t="s">
        <v>106</v>
      </c>
      <c r="C112" s="37" t="s">
        <v>151</v>
      </c>
      <c r="D112" s="38" t="s">
        <v>150</v>
      </c>
      <c r="E112" s="33" t="s">
        <v>156</v>
      </c>
      <c r="F112" s="34">
        <v>400</v>
      </c>
      <c r="G112" s="35">
        <v>550</v>
      </c>
      <c r="H112" s="35">
        <f t="shared" si="1"/>
        <v>220000</v>
      </c>
      <c r="I112" s="32" t="s">
        <v>11</v>
      </c>
    </row>
    <row r="113" spans="1:9" s="36" customFormat="1" ht="45">
      <c r="A113" s="32">
        <v>99</v>
      </c>
      <c r="B113" s="37" t="s">
        <v>158</v>
      </c>
      <c r="C113" s="37" t="s">
        <v>155</v>
      </c>
      <c r="D113" s="38" t="s">
        <v>16</v>
      </c>
      <c r="E113" s="33" t="s">
        <v>156</v>
      </c>
      <c r="F113" s="34">
        <v>100</v>
      </c>
      <c r="G113" s="35">
        <v>950</v>
      </c>
      <c r="H113" s="35">
        <f t="shared" si="1"/>
        <v>95000</v>
      </c>
      <c r="I113" s="32" t="s">
        <v>11</v>
      </c>
    </row>
    <row r="114" spans="1:9" s="36" customFormat="1" ht="30">
      <c r="A114" s="3">
        <v>100</v>
      </c>
      <c r="B114" s="37" t="s">
        <v>176</v>
      </c>
      <c r="C114" s="37" t="s">
        <v>107</v>
      </c>
      <c r="D114" s="38" t="s">
        <v>154</v>
      </c>
      <c r="E114" s="33" t="s">
        <v>156</v>
      </c>
      <c r="F114" s="34">
        <v>100</v>
      </c>
      <c r="G114" s="35">
        <v>1620</v>
      </c>
      <c r="H114" s="35">
        <f t="shared" si="1"/>
        <v>162000</v>
      </c>
      <c r="I114" s="32" t="s">
        <v>11</v>
      </c>
    </row>
    <row r="115" spans="1:9" s="36" customFormat="1" ht="30">
      <c r="A115" s="32">
        <v>101</v>
      </c>
      <c r="B115" s="37" t="s">
        <v>176</v>
      </c>
      <c r="C115" s="37" t="s">
        <v>108</v>
      </c>
      <c r="D115" s="38" t="s">
        <v>154</v>
      </c>
      <c r="E115" s="33" t="s">
        <v>156</v>
      </c>
      <c r="F115" s="34">
        <v>50</v>
      </c>
      <c r="G115" s="35">
        <v>1400</v>
      </c>
      <c r="H115" s="35">
        <f t="shared" si="1"/>
        <v>70000</v>
      </c>
      <c r="I115" s="32" t="s">
        <v>11</v>
      </c>
    </row>
    <row r="116" spans="1:9" s="36" customFormat="1" ht="30">
      <c r="A116" s="32">
        <v>102</v>
      </c>
      <c r="B116" s="37" t="s">
        <v>176</v>
      </c>
      <c r="C116" s="37" t="s">
        <v>109</v>
      </c>
      <c r="D116" s="38" t="s">
        <v>154</v>
      </c>
      <c r="E116" s="33" t="s">
        <v>156</v>
      </c>
      <c r="F116" s="34">
        <v>100</v>
      </c>
      <c r="G116" s="35">
        <v>1400</v>
      </c>
      <c r="H116" s="35">
        <f t="shared" si="1"/>
        <v>140000</v>
      </c>
      <c r="I116" s="32" t="s">
        <v>11</v>
      </c>
    </row>
    <row r="117" spans="1:9" s="36" customFormat="1" ht="30">
      <c r="A117" s="32">
        <v>103</v>
      </c>
      <c r="B117" s="37" t="s">
        <v>176</v>
      </c>
      <c r="C117" s="37" t="s">
        <v>110</v>
      </c>
      <c r="D117" s="38" t="s">
        <v>154</v>
      </c>
      <c r="E117" s="33" t="s">
        <v>156</v>
      </c>
      <c r="F117" s="34">
        <v>50</v>
      </c>
      <c r="G117" s="35">
        <v>1400</v>
      </c>
      <c r="H117" s="35">
        <f t="shared" si="1"/>
        <v>70000</v>
      </c>
      <c r="I117" s="32" t="s">
        <v>11</v>
      </c>
    </row>
    <row r="118" spans="1:9" s="36" customFormat="1" ht="30">
      <c r="A118" s="3">
        <v>104</v>
      </c>
      <c r="B118" s="37" t="s">
        <v>133</v>
      </c>
      <c r="C118" s="37" t="s">
        <v>132</v>
      </c>
      <c r="D118" s="38" t="s">
        <v>16</v>
      </c>
      <c r="E118" s="33" t="s">
        <v>156</v>
      </c>
      <c r="F118" s="34">
        <v>1</v>
      </c>
      <c r="G118" s="35">
        <v>8640</v>
      </c>
      <c r="H118" s="35">
        <f t="shared" si="1"/>
        <v>8640</v>
      </c>
      <c r="I118" s="32" t="s">
        <v>11</v>
      </c>
    </row>
    <row r="119" spans="1:9" s="36" customFormat="1" ht="30">
      <c r="A119" s="32">
        <v>105</v>
      </c>
      <c r="B119" s="37" t="s">
        <v>134</v>
      </c>
      <c r="C119" s="37" t="s">
        <v>135</v>
      </c>
      <c r="D119" s="38" t="s">
        <v>16</v>
      </c>
      <c r="E119" s="33" t="s">
        <v>156</v>
      </c>
      <c r="F119" s="34">
        <v>38</v>
      </c>
      <c r="G119" s="35">
        <v>7750</v>
      </c>
      <c r="H119" s="35">
        <f t="shared" si="1"/>
        <v>294500</v>
      </c>
      <c r="I119" s="32" t="s">
        <v>11</v>
      </c>
    </row>
    <row r="120" spans="1:9" s="36" customFormat="1" ht="30">
      <c r="A120" s="32">
        <v>106</v>
      </c>
      <c r="B120" s="37" t="s">
        <v>136</v>
      </c>
      <c r="C120" s="37" t="s">
        <v>137</v>
      </c>
      <c r="D120" s="38" t="s">
        <v>16</v>
      </c>
      <c r="E120" s="33" t="s">
        <v>156</v>
      </c>
      <c r="F120" s="34">
        <v>44</v>
      </c>
      <c r="G120" s="35">
        <v>51000</v>
      </c>
      <c r="H120" s="35">
        <f t="shared" si="1"/>
        <v>2244000</v>
      </c>
      <c r="I120" s="32" t="s">
        <v>11</v>
      </c>
    </row>
    <row r="121" spans="1:9" s="36" customFormat="1" ht="30">
      <c r="A121" s="32">
        <v>107</v>
      </c>
      <c r="B121" s="37" t="s">
        <v>138</v>
      </c>
      <c r="C121" s="37" t="s">
        <v>139</v>
      </c>
      <c r="D121" s="38" t="s">
        <v>16</v>
      </c>
      <c r="E121" s="33" t="s">
        <v>156</v>
      </c>
      <c r="F121" s="34">
        <v>25</v>
      </c>
      <c r="G121" s="35">
        <v>16000</v>
      </c>
      <c r="H121" s="35">
        <f t="shared" si="1"/>
        <v>400000</v>
      </c>
      <c r="I121" s="32" t="s">
        <v>11</v>
      </c>
    </row>
    <row r="122" spans="1:9" s="44" customFormat="1" ht="30">
      <c r="A122" s="3">
        <v>108</v>
      </c>
      <c r="B122" s="39" t="s">
        <v>140</v>
      </c>
      <c r="C122" s="39" t="s">
        <v>141</v>
      </c>
      <c r="D122" s="40" t="s">
        <v>16</v>
      </c>
      <c r="E122" s="41" t="s">
        <v>156</v>
      </c>
      <c r="F122" s="42">
        <v>44</v>
      </c>
      <c r="G122" s="43">
        <v>33060</v>
      </c>
      <c r="H122" s="43">
        <f t="shared" si="1"/>
        <v>1454640</v>
      </c>
      <c r="I122" s="3" t="s">
        <v>11</v>
      </c>
    </row>
    <row r="123" spans="1:9" s="44" customFormat="1" ht="30">
      <c r="A123" s="32">
        <v>109</v>
      </c>
      <c r="B123" s="39" t="s">
        <v>26</v>
      </c>
      <c r="C123" s="39" t="s">
        <v>142</v>
      </c>
      <c r="D123" s="40" t="s">
        <v>16</v>
      </c>
      <c r="E123" s="41" t="s">
        <v>156</v>
      </c>
      <c r="F123" s="42">
        <v>92</v>
      </c>
      <c r="G123" s="43">
        <v>13400</v>
      </c>
      <c r="H123" s="43">
        <f t="shared" ref="H123:H127" si="2">F123*G123</f>
        <v>1232800</v>
      </c>
      <c r="I123" s="3" t="s">
        <v>11</v>
      </c>
    </row>
    <row r="124" spans="1:9" s="44" customFormat="1" ht="30">
      <c r="A124" s="32">
        <v>110</v>
      </c>
      <c r="B124" s="39" t="s">
        <v>143</v>
      </c>
      <c r="C124" s="39" t="s">
        <v>144</v>
      </c>
      <c r="D124" s="40" t="s">
        <v>16</v>
      </c>
      <c r="E124" s="41" t="s">
        <v>156</v>
      </c>
      <c r="F124" s="42">
        <v>46</v>
      </c>
      <c r="G124" s="43">
        <v>11800</v>
      </c>
      <c r="H124" s="43">
        <f t="shared" si="2"/>
        <v>542800</v>
      </c>
      <c r="I124" s="3" t="s">
        <v>11</v>
      </c>
    </row>
    <row r="125" spans="1:9" s="44" customFormat="1" ht="30">
      <c r="A125" s="32">
        <v>111</v>
      </c>
      <c r="B125" s="39" t="s">
        <v>145</v>
      </c>
      <c r="C125" s="39" t="s">
        <v>146</v>
      </c>
      <c r="D125" s="40" t="s">
        <v>16</v>
      </c>
      <c r="E125" s="41" t="s">
        <v>156</v>
      </c>
      <c r="F125" s="42">
        <v>29</v>
      </c>
      <c r="G125" s="43">
        <v>62000</v>
      </c>
      <c r="H125" s="43">
        <f t="shared" si="2"/>
        <v>1798000</v>
      </c>
      <c r="I125" s="3" t="s">
        <v>11</v>
      </c>
    </row>
    <row r="126" spans="1:9" s="44" customFormat="1" ht="30">
      <c r="A126" s="3">
        <v>112</v>
      </c>
      <c r="B126" s="39" t="s">
        <v>147</v>
      </c>
      <c r="C126" s="39" t="s">
        <v>147</v>
      </c>
      <c r="D126" s="40" t="s">
        <v>16</v>
      </c>
      <c r="E126" s="41" t="s">
        <v>156</v>
      </c>
      <c r="F126" s="42">
        <v>6</v>
      </c>
      <c r="G126" s="43">
        <v>65000</v>
      </c>
      <c r="H126" s="43">
        <f t="shared" si="2"/>
        <v>390000</v>
      </c>
      <c r="I126" s="3" t="s">
        <v>11</v>
      </c>
    </row>
    <row r="127" spans="1:9" s="44" customFormat="1" ht="30">
      <c r="A127" s="32">
        <v>113</v>
      </c>
      <c r="B127" s="39" t="s">
        <v>148</v>
      </c>
      <c r="C127" s="39" t="s">
        <v>177</v>
      </c>
      <c r="D127" s="40" t="s">
        <v>16</v>
      </c>
      <c r="E127" s="41" t="s">
        <v>156</v>
      </c>
      <c r="F127" s="42">
        <v>8</v>
      </c>
      <c r="G127" s="43">
        <v>11600</v>
      </c>
      <c r="H127" s="43">
        <f t="shared" si="2"/>
        <v>92800</v>
      </c>
      <c r="I127" s="3" t="s">
        <v>11</v>
      </c>
    </row>
    <row r="128" spans="1:9" s="44" customFormat="1" ht="30">
      <c r="A128" s="32">
        <v>114</v>
      </c>
      <c r="B128" s="39" t="s">
        <v>24</v>
      </c>
      <c r="C128" s="39" t="s">
        <v>185</v>
      </c>
      <c r="D128" s="40" t="s">
        <v>131</v>
      </c>
      <c r="E128" s="41" t="s">
        <v>156</v>
      </c>
      <c r="F128" s="42">
        <v>3</v>
      </c>
      <c r="G128" s="43">
        <v>1200</v>
      </c>
      <c r="H128" s="43">
        <f>F128*G128</f>
        <v>3600</v>
      </c>
      <c r="I128" s="3" t="s">
        <v>11</v>
      </c>
    </row>
    <row r="129" spans="1:9" s="44" customFormat="1" ht="30">
      <c r="A129" s="32">
        <v>115</v>
      </c>
      <c r="B129" s="39" t="s">
        <v>24</v>
      </c>
      <c r="C129" s="39" t="s">
        <v>186</v>
      </c>
      <c r="D129" s="40" t="s">
        <v>131</v>
      </c>
      <c r="E129" s="41" t="s">
        <v>156</v>
      </c>
      <c r="F129" s="42">
        <v>2</v>
      </c>
      <c r="G129" s="43">
        <v>1200</v>
      </c>
      <c r="H129" s="43">
        <f>F129*G129</f>
        <v>2400</v>
      </c>
      <c r="I129" s="3" t="s">
        <v>11</v>
      </c>
    </row>
    <row r="130" spans="1:9" s="44" customFormat="1" ht="30">
      <c r="A130" s="3">
        <v>116</v>
      </c>
      <c r="B130" s="39" t="s">
        <v>213</v>
      </c>
      <c r="C130" s="39" t="s">
        <v>214</v>
      </c>
      <c r="D130" s="40" t="s">
        <v>16</v>
      </c>
      <c r="E130" s="41" t="s">
        <v>156</v>
      </c>
      <c r="F130" s="42">
        <v>40</v>
      </c>
      <c r="G130" s="43">
        <v>2100</v>
      </c>
      <c r="H130" s="43">
        <f>F130*G130</f>
        <v>84000</v>
      </c>
      <c r="I130" s="3" t="s">
        <v>11</v>
      </c>
    </row>
    <row r="131" spans="1:9" s="44" customFormat="1" ht="30">
      <c r="A131" s="32">
        <v>117</v>
      </c>
      <c r="B131" s="39" t="s">
        <v>217</v>
      </c>
      <c r="C131" s="39" t="s">
        <v>219</v>
      </c>
      <c r="D131" s="45" t="s">
        <v>218</v>
      </c>
      <c r="E131" s="41" t="s">
        <v>156</v>
      </c>
      <c r="F131" s="42">
        <v>2100</v>
      </c>
      <c r="G131" s="43">
        <v>3500</v>
      </c>
      <c r="H131" s="43">
        <f>F131*G131</f>
        <v>7350000</v>
      </c>
      <c r="I131" s="3" t="s">
        <v>11</v>
      </c>
    </row>
    <row r="132" spans="1:9" s="13" customFormat="1" ht="15.75">
      <c r="A132" s="3"/>
      <c r="B132" s="26"/>
      <c r="C132" s="9"/>
      <c r="D132" s="10"/>
      <c r="E132" s="3"/>
      <c r="F132" s="11"/>
      <c r="G132" s="12"/>
      <c r="H132" s="4">
        <f>SUM(H15:H131)</f>
        <v>77890482.099999994</v>
      </c>
      <c r="I132" s="11"/>
    </row>
    <row r="133" spans="1:9" s="19" customFormat="1" ht="15.75">
      <c r="A133" s="14"/>
      <c r="B133" s="15"/>
      <c r="C133" s="15"/>
      <c r="D133" s="1"/>
      <c r="E133" s="14"/>
      <c r="F133" s="2"/>
      <c r="G133" s="16"/>
      <c r="H133" s="17"/>
      <c r="I133" s="18"/>
    </row>
    <row r="134" spans="1:9" s="20" customFormat="1" ht="18.75">
      <c r="A134" s="20" t="s">
        <v>215</v>
      </c>
      <c r="C134" s="25"/>
      <c r="F134" s="21"/>
      <c r="G134" s="22"/>
      <c r="H134" s="23"/>
      <c r="I134" s="21"/>
    </row>
    <row r="135" spans="1:9" s="20" customFormat="1" ht="18.75">
      <c r="A135" s="20" t="s">
        <v>216</v>
      </c>
      <c r="C135" s="25"/>
      <c r="F135" s="21"/>
      <c r="G135" s="22"/>
      <c r="H135" s="23"/>
      <c r="I135" s="21"/>
    </row>
    <row r="136" spans="1:9" s="20" customFormat="1" ht="18.75">
      <c r="A136" s="46" t="s">
        <v>12</v>
      </c>
      <c r="B136" s="46"/>
      <c r="C136" s="46"/>
      <c r="D136" s="46"/>
      <c r="E136" s="46"/>
      <c r="F136" s="46"/>
      <c r="G136" s="46"/>
      <c r="H136" s="46"/>
      <c r="I136" s="21"/>
    </row>
    <row r="137" spans="1:9" ht="18.75" customHeight="1">
      <c r="A137" s="47" t="s">
        <v>184</v>
      </c>
      <c r="B137" s="47"/>
      <c r="C137" s="47"/>
      <c r="D137" s="47"/>
      <c r="E137" s="47"/>
      <c r="F137" s="47"/>
      <c r="G137" s="47"/>
      <c r="H137" s="47"/>
    </row>
  </sheetData>
  <mergeCells count="12">
    <mergeCell ref="A136:H136"/>
    <mergeCell ref="A137:H137"/>
    <mergeCell ref="F1:I1"/>
    <mergeCell ref="F2:I2"/>
    <mergeCell ref="F3:I3"/>
    <mergeCell ref="F4:I4"/>
    <mergeCell ref="F5:H5"/>
    <mergeCell ref="F6:H6"/>
    <mergeCell ref="A7:I7"/>
    <mergeCell ref="A11:I11"/>
    <mergeCell ref="A10:I10"/>
    <mergeCell ref="A12:I12"/>
  </mergeCells>
  <phoneticPr fontId="15" type="noConversion"/>
  <printOptions horizontalCentered="1"/>
  <pageMargins left="0.19685039370078741" right="0.19685039370078741" top="0.78740157480314965" bottom="0.39370078740157483" header="0.31496062992125984" footer="0.35433070866141736"/>
  <pageSetup paperSize="9" scale="50" fitToHeight="3" orientation="landscape" horizontalDpi="180" verticalDpi="180" r:id="rId1"/>
  <rowBreaks count="1" manualBreakCount="1">
    <brk id="10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фарм</vt:lpstr>
      <vt:lpstr>фарм!Область_печати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2024-04-11T12:01:00Z</dcterms:modified>
</cp:coreProperties>
</file>