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filterPrivacy="1" defaultThemeVersion="124226"/>
  <xr:revisionPtr revIDLastSave="0" documentId="13_ncr:1_{FBF6D598-9C29-4F83-9C0F-1C1027394F02}" xr6:coauthVersionLast="45" xr6:coauthVersionMax="45" xr10:uidLastSave="{00000000-0000-0000-0000-000000000000}"/>
  <bookViews>
    <workbookView xWindow="-120" yWindow="-120" windowWidth="29040" windowHeight="15840" xr2:uid="{00000000-000D-0000-FFFF-FFFF00000000}"/>
  </bookViews>
  <sheets>
    <sheet name="фарм" sheetId="15" r:id="rId1"/>
  </sheets>
  <definedNames>
    <definedName name="_xlnm._FilterDatabase" localSheetId="0" hidden="1">фарм!$A$14:$I$132</definedName>
    <definedName name="_xlnm.Print_Area" localSheetId="0">фарм!$A$1:$I$137</definedName>
  </definedNames>
  <calcPr calcId="18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131" i="15" l="1"/>
  <c r="H130" i="15" l="1"/>
  <c r="H75" i="15" l="1"/>
  <c r="H76" i="15"/>
  <c r="H77" i="15"/>
  <c r="H78" i="15"/>
  <c r="H79" i="15"/>
  <c r="H80" i="15"/>
  <c r="H81" i="15"/>
  <c r="H82" i="15"/>
  <c r="H83" i="15"/>
  <c r="H84" i="15"/>
  <c r="H85" i="15"/>
  <c r="H86" i="15"/>
  <c r="H87" i="15"/>
  <c r="H88" i="15"/>
  <c r="H89" i="15"/>
  <c r="H90" i="15"/>
  <c r="H91" i="15"/>
  <c r="H92" i="15"/>
  <c r="H93" i="15"/>
  <c r="H94" i="15"/>
  <c r="H95" i="15"/>
  <c r="H96" i="15"/>
  <c r="H97" i="15"/>
  <c r="H98" i="15"/>
  <c r="H99" i="15"/>
  <c r="H100" i="15"/>
  <c r="H101" i="15"/>
  <c r="H102" i="15"/>
  <c r="H103" i="15"/>
  <c r="H104" i="15"/>
  <c r="H105" i="15"/>
  <c r="H106" i="15"/>
  <c r="H107" i="15"/>
  <c r="H108" i="15"/>
  <c r="H109" i="15"/>
  <c r="H110" i="15"/>
  <c r="H111" i="15"/>
  <c r="H112" i="15"/>
  <c r="H41" i="15" l="1"/>
  <c r="H40" i="15"/>
  <c r="H39" i="15"/>
  <c r="H129" i="15"/>
  <c r="H16" i="15"/>
  <c r="H17" i="15"/>
  <c r="H18" i="15"/>
  <c r="H19" i="15"/>
  <c r="H20" i="15"/>
  <c r="H21" i="15"/>
  <c r="H22" i="15"/>
  <c r="H23" i="15"/>
  <c r="H24" i="15"/>
  <c r="H25" i="15"/>
  <c r="H26" i="15"/>
  <c r="H27" i="15"/>
  <c r="H28" i="15"/>
  <c r="H29" i="15"/>
  <c r="H30" i="15"/>
  <c r="H128" i="15"/>
  <c r="H31" i="15"/>
  <c r="H32" i="15"/>
  <c r="H33" i="15"/>
  <c r="H34" i="15"/>
  <c r="H35" i="15"/>
  <c r="H36" i="15"/>
  <c r="H37" i="15"/>
  <c r="H38" i="15"/>
  <c r="H42" i="15"/>
  <c r="H43" i="15"/>
  <c r="H44" i="15"/>
  <c r="H45" i="15"/>
  <c r="H46" i="15"/>
  <c r="H47" i="15"/>
  <c r="H48" i="15"/>
  <c r="H49" i="15"/>
  <c r="H50" i="15"/>
  <c r="H51" i="15"/>
  <c r="H52" i="15"/>
  <c r="H53" i="15"/>
  <c r="H54" i="15"/>
  <c r="H55" i="15"/>
  <c r="H56" i="15"/>
  <c r="H57" i="15"/>
  <c r="H58" i="15"/>
  <c r="H59" i="15"/>
  <c r="H60" i="15"/>
  <c r="H61" i="15"/>
  <c r="H62" i="15"/>
  <c r="H63" i="15"/>
  <c r="H64" i="15"/>
  <c r="H65" i="15"/>
  <c r="H66" i="15"/>
  <c r="H67" i="15"/>
  <c r="H68" i="15"/>
  <c r="H69" i="15"/>
  <c r="H70" i="15"/>
  <c r="H71" i="15"/>
  <c r="H72" i="15"/>
  <c r="H73" i="15"/>
  <c r="H74" i="15"/>
  <c r="H113" i="15"/>
  <c r="H114" i="15"/>
  <c r="H115" i="15"/>
  <c r="H116" i="15"/>
  <c r="H117" i="15"/>
  <c r="H118" i="15"/>
  <c r="H119" i="15"/>
  <c r="H120" i="15"/>
  <c r="H121" i="15"/>
  <c r="H122" i="15"/>
  <c r="H123" i="15"/>
  <c r="H124" i="15"/>
  <c r="H125" i="15"/>
  <c r="H126" i="15"/>
  <c r="H127" i="15"/>
  <c r="H15" i="15"/>
  <c r="H132" i="15" l="1"/>
</calcChain>
</file>

<file path=xl/sharedStrings.xml><?xml version="1.0" encoding="utf-8"?>
<sst xmlns="http://schemas.openxmlformats.org/spreadsheetml/2006/main" count="606" uniqueCount="222">
  <si>
    <t>№</t>
  </si>
  <si>
    <t>Ед. изм.</t>
  </si>
  <si>
    <t>Кол-во</t>
  </si>
  <si>
    <t>Сумма</t>
  </si>
  <si>
    <t>УТВЕРЖДАЮ</t>
  </si>
  <si>
    <t>Сроки и условия поставки товаров</t>
  </si>
  <si>
    <t>Место поставки</t>
  </si>
  <si>
    <t>Цена</t>
  </si>
  <si>
    <t>ГКП на ПХВ "Мактааральская районная больница "Атакент"</t>
  </si>
  <si>
    <t xml:space="preserve">находящейся по адресу: ТО, Мактааральский район, поселок Атакент , ул. Ибраева 85, объявляет о проведении закупа способом запросов ценовых предложений  </t>
  </si>
  <si>
    <t xml:space="preserve">         ГКП на ПХВ «Мактааральская районная больница «Атакент» управление общественного здоровья Туркестанской области ,заказчик и организатор выступающий в одном лице, </t>
  </si>
  <si>
    <t>Мактааральский район, поселок Атакент , ул. Ибраева 85</t>
  </si>
  <si>
    <r>
      <t>Место представления (приема) документов :</t>
    </r>
    <r>
      <rPr>
        <b/>
        <sz val="14"/>
        <rFont val="Times New Roman"/>
        <family val="1"/>
        <charset val="204"/>
      </rPr>
      <t xml:space="preserve"> ТО, Мактааральский район, поселок Атакент, ул. Ибраев 85, кабинет 330.</t>
    </r>
  </si>
  <si>
    <t>Наименование</t>
  </si>
  <si>
    <t>Техническая спецификация</t>
  </si>
  <si>
    <t>в соответствии  приказом Правительства Республики Казахстан от 7 июня 2023 года № 110 «Об утверждении правил организации и проведения закупа лекарственных средств, медицинских изделий и специализированных лечебных продуктов в рамках гарантированного объема бесплатной медицинской помощи, дополнительного объема медицинской помощи для лиц, содержащихся в следственных изоляторах и учреждениях уголовно-исполнительной (пенитенциарной) системы, за счет бюджетных средств и (или) в системе обязательного социального медицинского страхования, фармацевтических услуг» (далее – Правила)                                                                                                                    
2.Международные непатентованные наименования закупаемых лекарственных средств (торговое название - в случае индивидуальной непереносимости), наименования медицинских изделий,  описание фармацевтических услуг, объем закупа, место поставки, сумму, выделенную для закупа по каждому товару;</t>
  </si>
  <si>
    <t>Штука</t>
  </si>
  <si>
    <t>Пипетка для переноса жидкости (Пастера) 3,5 мл нестерильный</t>
  </si>
  <si>
    <t>Планшет лабораторный П-10 д/опр группы крови, п/с 10 лунок</t>
  </si>
  <si>
    <t>Масло иммерсионное, синтетическое, Агат ТИП-А, Классическое,100 мл</t>
  </si>
  <si>
    <t>Дозатор 1-канальный БЛЭК переменного объема 100-1000 мкл</t>
  </si>
  <si>
    <t>Дозатор 1-канальный БЛЭК переменного объема 10-100 мкл</t>
  </si>
  <si>
    <t>Пипетка</t>
  </si>
  <si>
    <t>Планшет лабораторный</t>
  </si>
  <si>
    <t>Стекло предметное</t>
  </si>
  <si>
    <t>Масло иммерсионное</t>
  </si>
  <si>
    <t>Дозатор</t>
  </si>
  <si>
    <t>Корневые иглы</t>
  </si>
  <si>
    <t>Эндофил</t>
  </si>
  <si>
    <t xml:space="preserve">Материал пломбировочный
стоматологический </t>
  </si>
  <si>
    <t>Уницем</t>
  </si>
  <si>
    <t>Уницем 100/60 гр белый</t>
  </si>
  <si>
    <t>Щетка для удаление  пятен и полировки</t>
  </si>
  <si>
    <t>Гладилка-штопфер (TW3-263) (786-761)</t>
  </si>
  <si>
    <t>Гладилка 2-х сторонняя (TW3-350) (786-990)</t>
  </si>
  <si>
    <t>Гладилка 2-х сторонняя (TW3-348) (786-988)</t>
  </si>
  <si>
    <t>Гладилка 2-х сторонняя (TW3-349) (786-989)</t>
  </si>
  <si>
    <t>Моющее средство</t>
  </si>
  <si>
    <t>Универсальное концентрированное дезинфицирующее и моющее средство 1 литр(евроконтейнер)</t>
  </si>
  <si>
    <t>Дезинфицирующее жидкое мыло</t>
  </si>
  <si>
    <t>Антисептическое моющее средство (Жидкое мыло) 1 литр</t>
  </si>
  <si>
    <t>Антисептическое моющее средство (Жидкое мыло) 5 литр</t>
  </si>
  <si>
    <t>Канистра</t>
  </si>
  <si>
    <t>Оксибупрокаин</t>
  </si>
  <si>
    <t>Оксибупрокаин капли глазные 0,4 % 5 мл</t>
  </si>
  <si>
    <t>Атропин</t>
  </si>
  <si>
    <t>Атропин раствор для инъекций 1 мг/мл</t>
  </si>
  <si>
    <t>Фенилэфрин</t>
  </si>
  <si>
    <t>Фенилэфрин раствор для инъекций 1 % 1 мл</t>
  </si>
  <si>
    <t xml:space="preserve">Нифедипин </t>
  </si>
  <si>
    <t>Нифедипин таблетки, покрытые оболочкой, 20 мг</t>
  </si>
  <si>
    <t>Пентоксифиллин</t>
  </si>
  <si>
    <t>Пентоксифиллин раствор для инъекций 2%, 5 мл №5</t>
  </si>
  <si>
    <t>Кальция глюконат</t>
  </si>
  <si>
    <t>Кальция глюконат раствор для инъекций 10% по 10 мл</t>
  </si>
  <si>
    <t>Метилдопа</t>
  </si>
  <si>
    <t>Метилдопа таблетки 250мг</t>
  </si>
  <si>
    <t>Тетрациклин</t>
  </si>
  <si>
    <t>Тетрациклин мазь глазная 1 % 10 г</t>
  </si>
  <si>
    <t>Фитоменадион</t>
  </si>
  <si>
    <t xml:space="preserve">Фитоменадион Раствор для внутримышечного введения, 10 мг/мл, 1 мл </t>
  </si>
  <si>
    <t>Добутамин</t>
  </si>
  <si>
    <t>Добутамин концентрат для приготовления раствора для инфузий, 250 мг/20 мл</t>
  </si>
  <si>
    <t>Норэпинефрин</t>
  </si>
  <si>
    <t>Норэпинефрин Концентрат для приготовления раствора для инфузий 4 мг/4 мл</t>
  </si>
  <si>
    <t>Клеенка подкладная</t>
  </si>
  <si>
    <t>Клеенка подкладная резиновая (25м в рулоне)</t>
  </si>
  <si>
    <t>Марля медицинская</t>
  </si>
  <si>
    <t>Проксиметакаин</t>
  </si>
  <si>
    <t>Капли глазные  0,5% 15мл</t>
  </si>
  <si>
    <t>Пленка рентгеновская</t>
  </si>
  <si>
    <t>Пленка рентгеновская №125 Размер 25*30</t>
  </si>
  <si>
    <t xml:space="preserve">Термометр </t>
  </si>
  <si>
    <t>Термометр электронный</t>
  </si>
  <si>
    <t>Канюля назальная кислородная</t>
  </si>
  <si>
    <t>Канюля назальная кислородная, детский, размеры – XS. Предназначены для оксигенотерапии в условиях стационара. Изготовлены из мягкого эластичного гибкого ПВХ, не содержит латекса. Носовая часть не содержит фталатов. Состоит из трубки длиной 1500, 2100, 3000 мм двумя носовыми трубками, наконечники которых вводятся в носовую полость, которая с одной стороны заканчивается стандартным коннектором, соответствующим международным стандартам для присоединения к источнику кислорода, с другой стороны образует петлю. Срок годности – 5 лет, стерильный, однократного применения.</t>
  </si>
  <si>
    <t>Канюля назальная кислородная, детский, размеры –  S. Предназначены для оксигенотерапии в условиях стационара. Изготовлены из мягкого эластичного гибкого ПВХ, не содержит латекса. Носовая часть не содержит фталатов. Состоит из трубки длиной 1500, 2100, 3000 мм двумя носовыми трубками, наконечники которых вводятся в носовую полость, которая с одной стороны заканчивается стандартным коннектором, соответствующим международным стандартам для присоединения к источнику кислорода, с другой стороны образует петлю. Срок годности – 5 лет, стерильный, однократного применения.</t>
  </si>
  <si>
    <t>Канюля назальная кислородная, взрослый, размер - L. Предназначены для оксигенотерапии в условиях стационара. Изготовлены из мягкого эластичного гибкого ПВХ, не содержит латекса. Носовая часть не содержит фталатов. Состоит из трубки длиной 1500, 2100, 3000 мм двумя носовыми трубками, наконечники которых вводятся в носовую полость, которая с одной стороны заканчивается стандартным коннектором, соответствующим международным стандартам для присоединения к источнику кислорода, с другой стороны образует петлю. Срок годности – 5 лет, стерильный, однократного применения.</t>
  </si>
  <si>
    <t>Левокарнитин</t>
  </si>
  <si>
    <t>Раствор для инъекций 1г/5мл</t>
  </si>
  <si>
    <t xml:space="preserve">Пробирка центрифужная </t>
  </si>
  <si>
    <t>Скальпель</t>
  </si>
  <si>
    <t>Скальпель №16 с защитным колпачком, одноразовый, стерильный</t>
  </si>
  <si>
    <t>Скальпель №20 с защитным колпачком, одноразовый, стерильный</t>
  </si>
  <si>
    <t>Скальпель №22 с защитным колпачком, одноразовый, стерильный</t>
  </si>
  <si>
    <t>Скальпель №24 с защитным колпачком, одноразовый, стерильный</t>
  </si>
  <si>
    <t xml:space="preserve">Вата </t>
  </si>
  <si>
    <t xml:space="preserve">Мочеприемник стерильный </t>
  </si>
  <si>
    <t>Мочеприемник стерильный однократного применения, объемами: 2000 мл, модификации крепления: с завязками</t>
  </si>
  <si>
    <t xml:space="preserve">Кружка Эсмарха </t>
  </si>
  <si>
    <t>Кружка Эсмарха (пластиковая на 2л)</t>
  </si>
  <si>
    <t>Метр</t>
  </si>
  <si>
    <t>Ампула</t>
  </si>
  <si>
    <t>Тиопентал натрий</t>
  </si>
  <si>
    <t xml:space="preserve">Тиопентал лиофилизат для раствора для инъекций 1 г флакон </t>
  </si>
  <si>
    <t>Вода очищенная стерильная 200мл</t>
  </si>
  <si>
    <t>Водорода перекись</t>
  </si>
  <si>
    <t>Раствор рингера</t>
  </si>
  <si>
    <t>Раствор натрия гидрокарбонат</t>
  </si>
  <si>
    <t xml:space="preserve">Коллорголовая краска </t>
  </si>
  <si>
    <t xml:space="preserve">Уксусной кислоты </t>
  </si>
  <si>
    <t>Азопирам</t>
  </si>
  <si>
    <t>Спираль внутриматочный</t>
  </si>
  <si>
    <t>Спираль внутриматочная Bioсopper модель TCu-380A</t>
  </si>
  <si>
    <t xml:space="preserve">Презерватив </t>
  </si>
  <si>
    <t>Экспресс-тест 4-го поколения для опр HIV AG/AB (ВИЧ) (30шт/1уп)</t>
  </si>
  <si>
    <t xml:space="preserve">Разведение спирта </t>
  </si>
  <si>
    <t>Цоликлон Анти жидкий D, 5мл</t>
  </si>
  <si>
    <t>Цоликлон Анти жидкий А, 10мл</t>
  </si>
  <si>
    <t>Цоликлон Анти жидкий АВ, 5мл</t>
  </si>
  <si>
    <t>Цоликлон Анти жидкий В, 10мл</t>
  </si>
  <si>
    <t>Эндофил рентгенконтрастная паста для постоянного пломбирования корневых каналов.</t>
  </si>
  <si>
    <t>Материал пломбировочный стоматологический</t>
  </si>
  <si>
    <t>Композит</t>
  </si>
  <si>
    <t>Композит химического отверждения</t>
  </si>
  <si>
    <t>Паста стоматологическая</t>
  </si>
  <si>
    <t>Девитализ паста стамологическая 6 гр</t>
  </si>
  <si>
    <t>Щетка</t>
  </si>
  <si>
    <t>Хирургический Гладилки стоматологические</t>
  </si>
  <si>
    <t>Хирургический Гладилки</t>
  </si>
  <si>
    <t>Хирургический штопфер</t>
  </si>
  <si>
    <t>Зеркало</t>
  </si>
  <si>
    <t>Зеркало  стоматологические (TW3-03) (786-624)</t>
  </si>
  <si>
    <t>Кетак Моляр Изимикс АРТ</t>
  </si>
  <si>
    <t>Ручка для зеркало</t>
  </si>
  <si>
    <t>Ручка для зеркало стоматологические (TW3-21) (786-628)</t>
  </si>
  <si>
    <t>Шпатель</t>
  </si>
  <si>
    <t>Шпатель 2-х сторонний для цемента (TW3-601) (786-983)</t>
  </si>
  <si>
    <t xml:space="preserve"> Шпатель 2-х сторонний для цемента (TW3-604) (786-980)</t>
  </si>
  <si>
    <t>Шпатель 2-х сторонний для цемента (TW3-605) (786-982)</t>
  </si>
  <si>
    <t>Шпатель 2-х сторонний для цемента (TW3-606) (786-981)</t>
  </si>
  <si>
    <t>Упаковка</t>
  </si>
  <si>
    <t>Зажим артериальный 14.0080.15 (к/о типа Москит прямой 150 мм)</t>
  </si>
  <si>
    <t>Зажим</t>
  </si>
  <si>
    <t>Лоток почкообразный</t>
  </si>
  <si>
    <t>Лоток почкообразный 81300-03, нержавеющая сталь</t>
  </si>
  <si>
    <t>Роторасширитель</t>
  </si>
  <si>
    <t>Расширитель для рта 48.0071.19 (роторасширитель с кремальерой, длиной 190 мм)</t>
  </si>
  <si>
    <t>Подушка для кислорода</t>
  </si>
  <si>
    <t>Подушка для кислорода 25 л</t>
  </si>
  <si>
    <t>Языкодержатель</t>
  </si>
  <si>
    <t>Языкодержатель 48.0307.17 (для взрослых)</t>
  </si>
  <si>
    <t>Дозатор локтевой белый (1000 мл)</t>
  </si>
  <si>
    <t>Диспенсер</t>
  </si>
  <si>
    <t>Диспенсер для бумажных полотенец</t>
  </si>
  <si>
    <t>Термоконтейнер</t>
  </si>
  <si>
    <t>Термоконтейнер для холодовой цепи ТМ-9</t>
  </si>
  <si>
    <t>Стол пеленальный</t>
  </si>
  <si>
    <t>Штатив</t>
  </si>
  <si>
    <r>
      <rPr>
        <b/>
        <sz val="16"/>
        <rFont val="Calibri"/>
        <family val="2"/>
        <charset val="204"/>
        <scheme val="minor"/>
      </rPr>
      <t xml:space="preserve">Объявление №3-А </t>
    </r>
    <r>
      <rPr>
        <sz val="16"/>
        <rFont val="Calibri"/>
        <family val="2"/>
        <charset val="204"/>
        <scheme val="minor"/>
      </rPr>
      <t>о проведении закупа товаров, лекарственных средств и   медицинского изделия  способом запросов ценовых предложений</t>
    </r>
  </si>
  <si>
    <t>Литр</t>
  </si>
  <si>
    <t>Услуга по разведению спирта  96 % на 70%</t>
  </si>
  <si>
    <t>Таблетка</t>
  </si>
  <si>
    <t>Туба</t>
  </si>
  <si>
    <t>Флакон</t>
  </si>
  <si>
    <t>Жгут  кровоостанавливающий эластичный полуавтомат. на застежке размер 45х2,5см</t>
  </si>
  <si>
    <t>По заявке заказчика</t>
  </si>
  <si>
    <t>Экспресс-тест 4-го поколения для опр HIV AG/AB (ВИЧ) (30штук в 1 упаковке)</t>
  </si>
  <si>
    <t xml:space="preserve">ЖГУТ кровоостанавливающий эластичный полуавтомат. на застежке р.45х2,5см </t>
  </si>
  <si>
    <t>Презерватив  с смазкой на водорастворимой основе  гладкий</t>
  </si>
  <si>
    <t>Индикатор</t>
  </si>
  <si>
    <t>Индикаторы воздушной стерилизации химические одноразовые   (180°С - 60 мин), 1000 штук в упаковке</t>
  </si>
  <si>
    <t xml:space="preserve">Индикатор </t>
  </si>
  <si>
    <t>Индикатор контроля паровой стерилизации длинных режимов, класс 4, (132\20), 1000шт</t>
  </si>
  <si>
    <t>Сухие компоненты диагностики на скрытую кровь на 50мл</t>
  </si>
  <si>
    <t>Уксусной кислоты  3%-200мл</t>
  </si>
  <si>
    <t>Раствор люголя водный 3%-200мл</t>
  </si>
  <si>
    <t xml:space="preserve">Раствор люголя </t>
  </si>
  <si>
    <t>Коллорголовая краска  10,0 для тонометрии</t>
  </si>
  <si>
    <t xml:space="preserve">Раствор натрия гидрокарбонат для инфузий 4% 200мл </t>
  </si>
  <si>
    <t xml:space="preserve">Раствор рингера для инфузий 400мл </t>
  </si>
  <si>
    <t>Водорода перекись 3% 200 мл</t>
  </si>
  <si>
    <t>Вода очищенная стерильная</t>
  </si>
  <si>
    <t>Пробирка центрифужная  с делениями и винт. пробой, 50мл</t>
  </si>
  <si>
    <t>Корневые иглы для медикаментозной обработки корневых каналов, а также для их пломбирования</t>
  </si>
  <si>
    <t>Вата  медицинская нестерильная 100 гр.</t>
  </si>
  <si>
    <t>Цоликлон</t>
  </si>
  <si>
    <t>Штатив «Медицинский» (без колес)</t>
  </si>
  <si>
    <t>Пленка медицинская рентгеновская зеленочувствительная для общей рентгенографии. Размер 24х30</t>
  </si>
  <si>
    <t>Пленка медицинская рентгеновская зеленочувствительная для общей рентгенографии. Размер 18х24</t>
  </si>
  <si>
    <t>Пленка медицинская рентгеновская зеленочувствительная для общей рентгенографии. Размер 30х40</t>
  </si>
  <si>
    <t>Дата составления "15"  марта  2024 года</t>
  </si>
  <si>
    <t>Марля медицинская отбеленная в рулонах 1000м*90см - 30 плотность</t>
  </si>
  <si>
    <t>Материал специальный</t>
  </si>
  <si>
    <r>
      <t xml:space="preserve">Дата, время и место вскрытия конвертов : </t>
    </r>
    <r>
      <rPr>
        <b/>
        <sz val="14"/>
        <rFont val="Times New Roman"/>
        <family val="1"/>
        <charset val="204"/>
      </rPr>
      <t>"25" марта  2024 года, по времени Астаны в 17:00, ТО, Мактааральский район, поселок Атакент, ул. Ибраев 85, кабинет 330.</t>
    </r>
  </si>
  <si>
    <t>Стекло предметное 76*26+-1,0(+-2,0) мм толщина  1,0+-0,1 мм  в упаковке 1000 шт</t>
  </si>
  <si>
    <t xml:space="preserve">Стекло предметное №50 в упаковке 1000 шт </t>
  </si>
  <si>
    <t>Реагент Дилюент  BCC-3D применяется на автоматических гематологических анализаторов  BCC-3900 для разбавления образцов крови.
Состав: натрия сульфат, натрия хлорид, натрия фосфат двухатомных, борная   кислота.
Условия хранения и срок годности: герметично - при температуре от 2 до 30 ° C в темном месте в течение 12 месяцев; открытую емкость - при температуре от 2 до 30 °С в темном месте в течение 90 дней. Объем 20 л. В закуп товара входит сопутствующая услуга: выезд сертифицированного специалиста для адаптации реагента.</t>
  </si>
  <si>
    <t>Очищающий реагент применяется на автоматических гематологических анализаторов  BCC-3900 для очистки трубопроводов гематологических анализаторов для предотвращения перекрестного загрязнения, вызванного остатками крови или других частиц.
Состав: натрия карбонат, натрия сульфат, поверхностно-активные вещества, консерванты.Условия хранения и срок годности: герметично - при температуре от 2 до 30 °С в темном месте в течение 12 месяцев; открытую емкость - при температуре от 2 до 30 ° C в темном месте в течение 90 дней. Объем 50 мл . В закуп товара входит сопутствующая услуга: выезд сертифицированного специалиста для адаптации реагента.</t>
  </si>
  <si>
    <t>Реагент применяется для количественного определения в условиях in vitro концентрации глюкозы ( GLU-OX), содержащейся в сыворотке, плазме крови или моче на биохимическом анализаторе Dirui CS-T240. Глюкоза в образце при активации глюкозооксидазы (GID) реагента, образует глюконовую кислоту и пероксид водорода. При наличии пероксидазы (POD) пероксид водорода вступает в реакцию с анилиновым красителем оригинального материала и 4-аминоантипирином, в результате чего образуется H2O и хинониминовый пигмент, образовавшийся объем хинониминового пигмента пропорционален содержанию глюкозы в образце. Расчет концентрации глюкозы в образце осуществляется за счет измерения окончательного объема пигмента при определенной длине волны.Компоненты: R 1 -Пероксидаза 375 ед/л;4-гидроксибензоат 15 ммоль/л; 4-аминоантипирин 0.75 ммоль/л;PBS 110 ммоль/л. R 2- Глюкозооксидаза 6 кед/л; PBS 110 ммоль/л. Содержит нереакционный материал и стабилизатор. Время проведения теста 300~600 секунд . Объем R1-240 мкл .Объем R2-60 мкл .Объем образца-2 мкл . Количество тестов в упаковке не более  587.Калибратор в наборе. Калибровка  реагента проводится также  на   мультикалибраторе  . Контроль реагента  проводится на мультиконтроле Уровень 1 и 2 . Калибратор  и контроль от завода производителя с паспортными значениями контрольного материала и калибратор с целевым  значением. Линейный диапазон составляет 0-40 мкмоль на л (720мг/дл) . Реагенты поставляются в одноразовой заводской упаковке (флакон). Флакон имеет индивидуальный штрих код, который содержит информацию о наименовании реагента, тип реагента, объем реагента, дате производства реагента, дате окончании срока годности реагента.  Штрих код флакона должен быть совместим с ОС анализатора и системой безопасности анализатора. Не допускается загрязнения и повреждения штрих кода. Расстояние между дном флакона и штрих кодом должно соответствовать диапазону 15мм-25мм.  Есть дополнительные услуги : выезд сертифицированного специалиста для  адаптации реагента .</t>
  </si>
  <si>
    <t>Реагент применяется для количественного измерения в условиях in vitro концентрации мочевины  (UREA ) в сыворотке крови, плазме или моче на биохимическом анализаторе Dirui CS-T240.  Мочевина в образце, катализированная уреазой в реагенте, вступает в реакцию с водой, в результате чего образуется аммиак и диоксид углерода. Аммиак и α-кетоглутаровая кислота в реагенте при катализе глутамата дегидрогеназы (ГЛДГ) образуют глутамовую кислоту, при этом NADH окисляется до NAD . Таким образом, абсорбция света на 340 нм снижается. Контроль уровня снижения абсорбции света при 340 нм позволяет рассчитать концентрацию мочевины в образце. Компоненты:  R1 - α-кетоглутаровая кислота 7.5 ммоль/л; Глутамат дегидрогеназа &gt;800 ЕД/Л; NADH 0.35 ммоль/л; Аденозин дифосфат 1.5 ммоль/л; Трис буфер 115 ммоль/л.  R 2 - Трис Буфер 115 ммоль/л; Уреаза &gt; 40000 ЕД/Л; α-кетоглутаровая кислота 7.5 ммоль/л. Время проведения теста   60 секунд. Объем R1-240 мкл .Объем R2-60 мкл .Объем образца-3 мкл . Количество тестов в упаковке не более  587. Калибратор в наборе.  Калибровка  реагента проводится также на мультикалибраторе . Контроль реагента  проводится на мультиконтроле Уровень 1 и 2. Калибратор  и контроль от завода производителя с паспортными значениями контрольного материала и калибратор с целевым  значением. Линейный диапазон настоящего реагента – 0-35 ммоль/л (азот мочевины 98 мг/дл).Реагенты поставляются в одноразовой заводской упаковке (флакон). Флакон имеет индивидуальный штрих код, который содержит информацию о наименовании реагента, тип реагента, объем реагента, дате производства реагента, дате окончании срока годности реагента.  Штрих код флакона должен быть совместим с ОС анализатора и системой безопасности анализатора. Не допускается загрязнения и повреждения штрих кода. Расстояние между дном флакона и штрих кодом должно соответствовать диапазону 15мм-25мм.  Есть дополнительные услуги : выезд сертифицированного специалиста для  адаптации реагента .</t>
  </si>
  <si>
    <t xml:space="preserve">Реагент применяется для количественного измерения и диагностического определения в условиях in vitro активности аспартатаминотрансферазы (АСТ) в сыворотке или плазме крови на биохимическом анализаторе Dirui  CS- T240. Принцип реакции данного реагента соответствует методу, рекомендованному Международной Федерацией Клинической Химии (IFCC). Аспартатаминотрансфераза (АСТ) в образце катализирует L-аспартат aминo-,что приводит к преобразованию α-кетоглутарата в эфир уксусной кислоты и L-глутамат. Эфир уксусной кислоты восстанавливается малатдегидрогеназой в реагенте до L-яблочной кислоты. В это время НАДН окисляется до НАД, так что значение абсорбции света при 340 нм снижается. При контроле скорости снижения значения абсорбции при 340 нм, измеряют активность аспартата аминотрансферазы (АСТ). Помехи эндогенного пирувата могут быть удалены быстро и полностью во время запаздывания. Компоненты: Реагент 1 - Лактат дегидрогеназа &gt;1365 ЕД/Л; L-аспартат 300 ммоль/л; Трис Буфер &gt;80 ммоль/л; ЭДТА 5.0 ммоль/л; Трис Буфер &gt;80 ммоль/л.  Реагент 2 - Малат дегидрогеназа &gt;1635 ЕД/Л; α-кетоглутарат 36 ммоль/л; НАДН &gt;0.75ммоль/л; Трис Буфер &gt;80 ммоль/л; ЭДТА 5.0 ммоль/л.Содержит нереакционный материал и стабилизатор. Время проведения теста  120~180 секунд.  Объем R1-200 ml .Объем R2- 60 ml.Объем образца-15 мкл .Количество тестов в упаковке не более 587. Калибровка  реагента проводится   на    мультикалибраторе  . Контроль реагента  проводится на мультиконтроле Уровень 1 и 2. Калибратор  и контроль от завода производителя с паспортными значениями контрольного материала и калибратор с целевым  значением  .  Линейный диапазон настоящего регента составляет 3 ~ 1000 ЕД/Л. Реагенты поставляются в одноразовой заводской упаковке (флакон). Флакон имеет индивидуальный штрих код, который содержит информацию о наименовании реагента, тип реагента, объем реагента, дате производства реагента, дате окончании срока годности реагента.  Штрих код флакона должен быть совместим с ОС анализатора и системой безопасности анализатора. Не допускается загрязнения и повреждения штрих кода. Расстояние между дном флакона и штрих кодом должно соответствовать диапазону 15мм-25мм .  Есть дополнительные услуги : выезд сертифицированного специалиста для  адаптации реагента .
</t>
  </si>
  <si>
    <t>Реагент применяется для количественного измерения и диагностического определения в условиях in vitro активности аланинаминотрансферазы (АЛТ) в сыворотке или плазме крови на биохимическом анализаторе Dirui CS- T240. Принцип реакции данного реагента соответствует методу, рекомендованному Международной Федерацией Клинической Химии (IFCC). В присутствии АЛТ L-аланин вступает в реакцию с α-кетоглутаратом, в результате чего образуется пируват и L-глутамат. Пируват восстанавливается до L-лактата при помощи ЛДГ, присутствующей в реагенте, а тем временем НАДН окисляется до НАД, что позволяет снизить значение абсорбции до 340 нм. Активность АЛТ можно проверить за счет измерения скорости снижения абсорбции при 340нм. Эндогенетический пируват образца восстанавливается ЛДГ во время периода задержки реакции, таким образом, чтобы он не создавал помех для теста .Компоненты: Реагент 1 - Аланин 600 ммоль/л;  ЛДГ &gt;1820ЕД/Л; Трис Буфер 80 ммоль/л. Реагент 2 - Трис Буфер 80 ммоль/л; НАДН &gt;0.75 ммоль/л; α- кетоглутарат 36 ммоль/л. Содержит нереакционный материал и стабилизатор. Время проведения теста 60-120 секунд. Объем R1-240 мкл .Объем R2-60 мкл . Объем образца-15 мкл .Количество тестов в упаковке не более 587. Калибровка  реагента проводится  на мультикалибраторе .Контроль реагента проводится на  мультиконтроле Уровень 1 и 2. Калибратор  и контроль от завода производителя с паспортными значениями контрольного материала и калибратор с целевым  значением . Линейный диапазон: 4-1000 ед/л .Реагенты поставляются в одноразовой заводской упаковке (флакон). Флакон имеет индивидуальный штрих код, который содержит информацию о наименовании реагента, тип реагента, объем реагента, дате производства реагента, дате окончании срока годности реагента.  Штрих код флакона должен быть совместим с ОС анализатора и системой безопасности анализатора. Не допускается загрязнения и повреждения штрих кода. Расстояние между дном флакона и штрих кодом должно соответствовать диапазону 15мм-25мм.  Есть дополнительные услуги : выезд сертифицированного специалиста для  адаптации реагента.</t>
  </si>
  <si>
    <t>Реагент применяется для количественного измерения в условиях in vitro концентрации общего холестерина ( TC ) в сыворотке или плазме человека на биохимическом анализаторе Dirui CS- T240. Холестериновый эфир в образце под воздействием липопртеинэстеразы в реагенте селективно катализируется и гидролизуется в холестерин и свободную жирную кислоту. Образующийся в результате общий холестерин, окисляемый оксидазой холестерина, формирует холест-4-ен-3-ен-3-кетон и пероксид водорода. Под воздействием пероксидазы периоксид водорода вступает в реакцию с гидроксибензойной кислотой и 4-амино-антипирином с образованием H2O и хинониминового пигмента. При этом объем образующегося хинониминового пигмента пропорционален содержанию общего холестерина в образце. Поэтому измерение образуемого объема пигмента на определенной длине волны позволяет рассчитать концентрацию общего холестерина. Компоненты: R 1 - Липопротеинлипаза &gt; 300 ЕД/Л; Пероксидаза &gt; 750 ЕД/Л; p-гидроксибензойная кислота 45 ммоль/л; Тритон X-100 0.3%; Буфер 50 ммоль/л. R 2 - 4аминоантипирн 0.3 ммоль/л; Холестериноксидаза &gt; 300 ЕД/Л; Буфер 50 ммоль/л. Время проведение теста  5~10 минут. Объем R1-240 мкл .Объем R2-60 мкл .Объем образца-15 мкл . Количество тестов в упаковке не более  587. Калибратор в наборе. Калибровка  реагента проводится также  на мультикалибраторе . Контроль реагента  проводится на мультиконтроле Уровень 1 и 2.  Калибратор  и контроль от завода производителя с паспортными значениями контрольного материала и калибратор с целевым  значением.  Линейный диапазон настоящего реагента – 0-20 ммоль/л (774 мг/дл). Реагенты поставляются в одноразовой заводской упаковке (флакон). Флакон имеет индивидуальный штрих код, который содержит информацию о наименовании реагента, тип реагента, объем реагента, дате производства реагента, дате окончании срока годности реагента.  Штрих код флакона должен быть совместим с ОС анализатора и системой безопасности анализатора. Не допускается загрязнения и повреждения штрих кода. Расстояние между дном флакона и штрих кодом должно соответствовать диапазону 15мм-25мм.  Есть дополнительные услуги : выезд сертифицированного специалиста для  адаптации реагента .</t>
  </si>
  <si>
    <t>Реагент применяется для количественного измерения в условиях in vitro концентрациихолестерина липопротеинов низкой плотности (ЛПНП-Х), содержащегося в сыворотке крови человека на биохимическом анализаторе Dirui  CS-T240. Холестерин липопротеинов низкой плотности в образце под воздействием ПАВ в реагенте селективно катализируется и гидролизуется эстеразой холестерина в холестерин и свободную жирную кислоту. Образующийся в результате холестерин, окисляемый оксидазой холестерина, формирует холест-4-ен-3-ен-3-кетон и пероксид водорода. Под воздействием пероксидазы периоксид водорода вступает в реакцию с аналиновым красителем оригинального материала и 4-амино-антипирином с образованием H2O и хинониминового пигмента, при этом объем образующегося хинониминового пигмента пропорционален содержанию холестерина липопротеинов низкой плотности в образце. Поэтому измерение образуемого
объема пигмента на определенной длине волны позволяет рассчитать концентрацию холестерина липопротеинов низкой плотности в образце. Компоненты: Реагент 1 - 4-аминоантипирин 1ммоль/л; Холестерин оксидаза 500 ед/л; Холестерин стераза 800 ед/л; Пероксидаза 800 ед/л; Неионное ПАВ 0.5 % Соединение полимера Необходимое количество; Буфер MOPS 100 ммоль/л. Реагент 2- DSBmT 1.2%; Неионное ПАВ 0.5%; Буфер MOPS 100 ммоль/л. Время проведения теста  300 секунд.  Объем R1-150 мл .Объем R2-50 мкл .Объем образца-4 мкл . Количество тестов в упаковке не более 366. Калибратор в наборе. Контроль реагента проводится на контроле для  липидов Уровень 1и 2 .  Калибратор  и контроль от завода производителя с паспортными значениями контрольного материала и калибратор с целевым  значением.  Линейный диапазон настоящего реагента – 0-450 мг/дл .  Реагенты поставляются в одноразовой заводской упаковке (флакон). Флакон имеет индивидуальный штрих код, который содержит информацию о наименовании реагента, тип реагента, объем реагента, дате производства реагента, дате окончании срока годности реагента.  Штрих код флакона должен быть совместим с ОС анализатора и системой безопасности анализатора. Не допускается загрязнения и повреждения штрих кода. Расстояние между дном флакона и штрих кодом должно соответствовать диапазону 15мм-25мм. В закуп товара входит сопутствующая услуга: выезд сертифицированного специалиста для адаптации реагента.</t>
  </si>
  <si>
    <t>Реагент применяется для лабораторного квантитативного определения активности ɑ-амилаза (AMY) в сыворотке крови человека или моче на биохимическом анализаторе Dirui  CS-T240. Данный реагент действует методу, рекомендованному Международной федерацией клинической химии (IFCC), этилен-pNP-G7 (E-pNP-G7) принимается в качестве субстрата для предотвращения разложения эктоэнзима.  Компоненты:  R1- Глюкозидаза ＞4500 у./л.; Сульфат магния 10 ммоль./л.; Хлорид натрия 50 ммоль./л.; Буфер HEPES 50 ммоль./л. R2 - E  pNP-G7 5.5 ммоль./л.;  уфер HEPES 50 ммоль./л.; Хлорид натрия 50 ммоль./л.; Компоненты не могут быть взаимозаменяемы в различных комплектах.  Время проведения теста 60 сек. Объем R1-200 мл . Объем R2-50 мл . Объем образца-7,5 мкл . Количество тестов в упаковке не более 783.  Калибровка  реагента проводится  на мультикалибраторе . Контроль реагента  проводится на мультиконтроле Уровень 1 и 2 . Калибратор  и контроль от завода производителя с паспортными значениями контрольного материала и калибратор с целевым  значением.   Линейный диапазон реагента: свыше 1500 у/л. Реагенты поставляются в одноразовой заводской упаковке (флакон). Флакон имеет индивидуальный штрих код, который содержит информацию о наименовании реагента, тип реагента, объем реагента, дате производства реагента, дате окончании срока годности реагента.  Штрих код флакона должен быть совместим с ОС анализатора и системой безопасности анализатора. Не допускается загрязнения и повреждения штрих кода. Расстояние между дном флакона и штрих кодом должно соответствовать диапазону 15мм-25мм.  В закуп товара входит сопутствующая услуга: выезд сертифицированного специалиста для адаптации реагента.</t>
  </si>
  <si>
    <t>Реагент применяется для количественного измерения в условиях in vitro активности гамма-глутамилтрансфераза (GGT) в сыворотке и плазме крови человека на биохимическом анализаторе Dirui CS-T240. Настоящий реагент включает растворимый субстрат Glucana, рекомендованный МФКХ. Глутамил из γ-ГТ каталитического субстрата перемещается в глицилглицин, в результате чего образуется глутамил глицилглицин и 5-амино-2-нитрофенил формат. Компоненты: Реагент 1: Трис Буфер 100 ммоль/л; Натрия хлорид 5 ммоль/л; Глицилглицин 125 ммоль/л. Реагент 2: Трис Буфер 100 ммоль/л; L-γ- глутамил -3-карбокси-4-нитроанилин 14.5 ммоль/л. Содержит нереакционный материал и стабилизатор. Время проведения теста 60~120 секунд .  Объем R1-200 мл .Объем R2-50 мл .Объем образца-25 мкл . Количество тестов в упаковке не более 671. Калибровка  реагента проводится на мультикалибраторе . Контроль реагента  проводится на мультиконтроле Уровень 1 и 2. Калибратор  и контроль от завода производителя с паспортными значениями контрольного материала и калибратор с целевым  значением . Линейный диапазон настоящего реагента – 0~450 ед/л (7,5 мккат/л). Реагенты поставляются в одноразовой заводской упаковке (флакон). Флакон имеет индивидуальный штрих код , который содержит информацию о наименовании реагента, тип реагента, объем реагента, дате производства реагента, дате окончании срока годности реагента.  Штрих код флакона должен быть совместим с ОС анализатора и системой безопасности анализатора. Не допускается загрязнения и повреждения штрих кода. Расстояние между дном флакона и штрих кодом должно соответствовать диапазону 15мм-25мм. В закуп товара входит сопутствующая услуга: выезд сертифицированного специалиста для адаптации реагента.</t>
  </si>
  <si>
    <t>Реагент применяется для количественного определения в условиях in vitro концентрации хлорида ( Cl)  в сыворотке, плазме или моче на биохимическом анализаторе Dirui CS-T240.  Хлорид вступает в реакцию с ртутью и образуется хлорид ртути, при этом объединяются высвобождающиеся ионы тиоцианата и железа, и после смешивания хлорида и раствора нераспадающегося тиоционата ртути в образце образуется темный тиоцианат железа. Чувствительность реакции и линейный диапазон могут быть откорректированы за счет дополнительного количества ионов ртути. Реакция тиоцианата железа очень чувствительна к температуре, поэтому необходимо поддерживать постоянную температуру в целях получения точных результатов. Компоненты: Тиоционат ртути 1.3 ммоль/л; Сульфат железа 59 ммоль/л; Нитрат ртути 0.26 ммоль/л; Метанол &gt; 4 ммоль/л. Время проведения теста  120 секунд. Объем R1-250 мл .Объем .Объем образца-3 мкл . Количество тестов в упаковке не более 734. Калибратор в наборе. Калибровка  реагента проводится также на    мультикалибраторе . Контроль реагента  проводится на мультиконтроле Уровень 1 и 2.  Калибратор  и контроль от завода производителя с паспортными значениями контрольного материала и калибратор с целевым  значением. Линейный диапазон для данного реагента составляет 80-120 ммоль/л. Реагенты поставляются в одноразовой заводской упаковке (флакон). Флакон имеет индивидуальный штрих код, который содержит информацию о наименовании реагента, тип реагента, объем реагента, дате производства реагента, дате окончании срока годности реагента.  Штрих код флакона должен быть совместим с ОС анализатора и системой безопасности анализатора. Не допускается загрязнения и повреждения штрих кода. Расстояние между дном флакона и штрих кодом должно соответствовать диапазону 15мм-25мм. В закуп товара входит сопутствующая услуга: выезд сертифицированного специалиста для адаптации реагента.</t>
  </si>
  <si>
    <t xml:space="preserve">Тест-полоски  для анализатора мочи DIRUI H-500.  Определяемые по 13-ти параметрам : уробилиноген, билирубин, кетоны, кровь, белок, нитриты, лейкоциты, глюкоза, удельный вес, pН, креатинин, микроальбумин, аскорбиновая кислота. В упаковке 100 тест-полосок. Тест-полоски  выпускаются для качественного анализа мочи и являются реагентом для диагностики in vitro. Результаты на полосках можно считывать как визуально, так и с помощью прибора. Калибратор  в наборе . В закуп товара входит сопутствующая услуга: выезд сертифицированного специалиста для адаптации тест полоски.
</t>
  </si>
  <si>
    <r>
      <t>Реагент промывки внутренней стенки зонда  для   автоматического  анализатора  свертывания крови  Dirui  BCA-1000 . Гипохлорит натрия может удалять остаточные органические вещества, такие как белок, из трубопровода.Основные компоненты: гипохлорит натрия ≤ 3,0% .  Хранить при температуре 2°C-8°C в сухом месте, вдали от солнечного света и в герметичной упаковке. Срок годности указан на этикетке. После вскрытия, хранить при температуре 2°C-8°C  под крышкой, он может быть стабильным  не менее  15 дней.  Объем упаковки 50ml/bottle .</t>
    </r>
    <r>
      <rPr>
        <b/>
        <sz val="11"/>
        <color theme="1"/>
        <rFont val="Times New Roman"/>
        <family val="1"/>
        <charset val="204"/>
      </rPr>
      <t xml:space="preserve"> </t>
    </r>
    <r>
      <rPr>
        <sz val="11"/>
        <color theme="1"/>
        <rFont val="Times New Roman"/>
        <family val="1"/>
        <charset val="204"/>
      </rPr>
      <t>В закуп товара входит сопутствующая услуга: выезд сертифицированного специалиста для адаптации реагента.</t>
    </r>
  </si>
  <si>
    <t xml:space="preserve">Мультикалибратор  для калибровки систем определения клинического протромбинового времени (PT), фибриногена (FIB) и антитромбина m (AT-m) на автоматическом анализаторе  свертываемости крови Dirui BCA-1000  Калибровочные растворы используются для калибровки измеренных значений в лаборатории, и являются неотъемлемой частью надлежащей лабораторной практики. Контрольная кривая должна быть заново построена при использовании реагентов из новой партии .Калибровочный раствор следует хранить в сухом месте при температуре 2°C - 8 ° C, защищенном от солнечного света и герметичной упаковке. Срок годности указан на этикетке.После разведения калибровочный раствор может быть стабильным не менее  8 часов при температуре 2°C - 8°C .  Объем упаковки  1*1mL .  В закуп товара входит сопутствующая услуга: выезд сертифицированного специалиста для адаптации реагента.
</t>
  </si>
  <si>
    <t>Реагент применяется для количественного измерения в условиях in vitro концентрации креатинина ( CRE-E) в сыворотке, плазме крови или моче на биохимическом анализаторе Dirui CS- T240.  Креатин может образовываться при гидролизации амидо с гидролазой в образце. Креатин может быть гидролизован под действием креатин амидин гидролазы и образовывать мочевину и саркозин. Под воздействием оксидазы саркозина креатинин может образовывать глицин и пероксид водорода, который вступает в реакцию с 4 –аминоантипирином и хромогеновыми соединениями под воздействием пероксидазы, и образует пигментхинонимин. Впоследствии содержание креатинина в образце может быть рассчитано посредством контроля образованного объема пигмента хинонимина на определенной точке длины волны. Компоненты  : R 1 -Трис буфер 100 ммоль/л ; N-этил-N-сульфо-гидроксипропил-интер-толуидин 2 ммоль/л ; KCl 20 ммоль/л;Креатинин амидо гидролаза 400 KЕД/Л  ; Саркозин оксидаза 8 KЕД/ЛHRP 700 ЕД/Л . R 2 -Трис буфер 100 ммоль/л  ;Магния ацетат 2 ммоль/л  ; 4 - аминоантипирин 1.2 ммоль/л ; Креатин гидролаза амидин 40 KЕд/Л . При длине волны 540 нм . Время проведение  теста  300 секунд .  Объем R1-200 мл .Объем R2-50 мл .Объем образца-7,5 мкл .Количество тестов в упаковке не более 587.  Калибровка в наборе . Калибровка  реагента проводится  также  на мультикалибраторе  . Контроль реагента  проводится на мультиконтроле Уровень 1 и 2.  Калибратор  и контроль от завода производителя с паспортными значениями контрольного материала и калибратор с целевым  значением.  Линейный диапазон настоящего реагента составляет 0 ~ 2500 мкмоль/л.  Реагенты поставляются в одноразовой заводской упаковке (флакон). Флакон имеет индивидуальный штрих код, который содержит информацию о наименовании реагента, тип реагента, объем реагента, дате производства реагента, дате окончании срока годности реагента.  Штрих код флакона должен быть совместим с ОС анализатора и системой безопасности анализатора. Не допускается загрязнения и повреждения штрих кода. Расстояние между дном флакона и штрих кодом должно соответствовать диапазону 15мм-25мм.  В закуп товара входит сопутствующая услуга: выезд сертифицированного специалиста для адаптации реагента.</t>
  </si>
  <si>
    <t>Реактив применяется для количественного измерения  in  vitro концентрации D-билирубина (DB- V) в сыворотке крови человека  на  биохимическом  анализаторе Dirui CS-T240 . При значении pH, близком к 3, под действием солей ванадия и ПАВ прямой билирубин окисляется до биливердина, специфичность поглощения билирубина снижается. Измеряя изменения оптической плотности до и после окисления ванадата, можно рассчитать концентрацию прямого билирубина. Длина основной волны 450 нм .Компонент:  R1: Цитратный буфер 100 ммоль/л ; Поверхностно-активное вещество 0,1% . R 2 : Ванадат 4 ммоль/л .Объем  R1- 200 мл  . Объем  R2- 50 мл. Объем пробы 10 мл . Время  проведение теста  300 с . Калибровка  реагента проводится на мультикалибраторе . Контроль реагента  проводится на мультиконтроле Уровень 1 и 2 . Количество тестов в упаковке не более 522. Линейный диапазон данного реактива: до 341,0 мкмоль/л . Реагенты поставляются в одноразовой заводской упаковке (флакон). Флакон имеет индивидуальный штрих код, который содержит информацию о наименовании реагента, тип реагента, объем реагента, дате производства реагента, дате окончании срока годности реагента.  Штрих код флакона должен быть совместим с ОС анализатора и системой безопасности анализатора. В закуп товара входит сопутствующая услуга: выезд сертифицированного специалиста для адаптации реагента.</t>
  </si>
  <si>
    <t>Реагент применяется для лабораторного квантитативного обнаружения содержания железа ( Fe) всыворотке крови на биохимическом анализаторе Dirui CS-T240.  В кислотных условиях, сыворотное железо Fe разлагается на составные части; ионы Fe ion реагируют на химический реагент и хромогенный реагент, формируя смесь голубого цвета; при 600 нм, измеряется изменение абсорбции; оно прямо пропорционально концентрации железа Fe .Реагенты: R1- Этиловая кислотная смесь - 200ммоль/л  ; Сульфокарбамид -42 ммоль/л . R2 -  хлоргидрат гидроксиламина  -200 ммоль/л; Ferene -2 ммоль/л .Время проведения теста  300сек . Объем R1-200 мл . Объем R2-40 мл . Объем образца-20мкл . Количество тестов в упаковке не более  632.  Калибровка  реагента проводится на мультикалибраторе . Контроль реагента  проводится на мультиконтроле Уровень 1 и 2 . Калибратор  и контроль от завода производителя с паспортными значениями контрольного материала и калибратор с целевым  значением. Линейный диапазон: 5μмоль/л—120μмоль/л . Реагенты поставляются в одноразовой заводской упаковке (флакон). Флакон имеет индивидуальный штрих код, который содержит информацию о наименовании реагента, тип реагента, объем реагента, дате производства реагента, дате окончании срока годности реагента.  Штрих код флакона должен быть совместим с ОС анализатора и системой безопасности анализатора. Не допускается загрязнения и повреждения штрих кода. Расстояние между дном флакона и штрих кодом должно соответствовать диапазону 15мм-25мм. В закуп товара входит сопутствующая услуга: выезд сертифицированного специалиста для адаптации реагента.</t>
  </si>
  <si>
    <t>Реактив применяется для количественного измерения  in vitro концентрации общего билирубина метод окисления Ванадат  (ТB-V) в сыворотке крови человека на биохимическом  анализаторе Dirui CS-T240 . При значении pH, близком к 3, под действием солей ванадия, ускоряющих добавок и ПАВ общий билирубин окисляется до биливердина, специфичность поглощения билирубина снижается при 450 нм. Измеряя изменения оптической плотности до и после окисления ванадата, можно рассчитать содержание общего билирубина.  Компонент:  R1- Цитратный буфер 100 ммоль/л ; Поверхностно-активное вещество 0,1% .  R2: Ванадий 6 ммоль/л .Объем  R1: 200 мл . Объем  R2: 50 мл . Объем образца 10 мкл . Время проведения  теста 300 с .Количество тестов в упаковке не более 522. Калибровка  реагента проводится на    мультикалибраторе . Контроль реагента  проводится на мультиконтроле Уровень 1 и 2 .  Калибратор  и контроль от завода производителя с паспортными значениями контрольного материала и калибратор с целевым  значением. Линейный диапазон : до 648,0 мкмоль/л. Реагенты поставляются в одноразовой заводской упаковке (флакон). Флакон имеет индивидуальный штрих код, который содержит информацию о наименовании реагента, тип реагента, объем реагента, дате производства реагента, дате окончании срока годности реагента.  Штрих код флакона должен быть совместим с ОС анализатора и системой безопасности анализатора.  Расстояние между дном флакона и штрих кодом должно соответствовать диапазону 15мм-25мм. В закуп товара входит сопутствующая услуга: выезд сертифицированного специалиста для адаптации реагента.</t>
  </si>
  <si>
    <t>Реагент применяется для количественного измерения в условиях invitro концентрации общего белка (TP ) в сыворотке или плазме крови человека на биохимическом анализаторе Dirui CS-T240.  В настоящем реагенте используется метод биуретовой реакции, т.е.при реакции между пептидной связью молекулы белка и ионом меди образуется сине-пурпурный комплекс в щелочном растворе. Каждый ион меди образует комплекс с 5-6 пептидной связью. Добавление йодида в реагент может предотвратить автоматическую реверсию соединения меди. Сине-пурпурный пигмент находится в прямой пропорции к концентрации общего белка, которую можно рассчитать за счет измерения изменений абсорбции при 520~560нм. При использовании двухлучевого анализа длина волны холостого раствора должна быть установлена на 600~700нм. Компоненты: Сульфат меди 12 ммоль/л; Виннокислый калий-натрий 64 ммоль/л; Калия йодид 6 ммоль/л; Натрия гидроксид 200 ммоль/л. Время проведения реакции 300 секунд. Объем R1-250 мл. Объем образца-5 мкл . Количество тестов в упаковке не более 870 . Калибратор в наборе. Калибровка  реагента проводится также  на  мультикалибраторе  . Контроль реагента  проводится на мультиконтроле Уровень 1 и 2 .  Калибратор  и контроль от завода производителя с паспортными значениями контрольного материала и калибратор с целевым  значением. Линейный диапазон настоящего реагента – 0-150 г/л  Реагенты поставляются в одноразовой заводской упаковке (флакон). Флакон имеет индивидуальный штрих код, который содержит информацию о наименовании реагента, тип реагента, объем реагента, дате производства реагента, дате окончании срока годности реагента.  Штрих код флакона должен быть совместим с ОС анализатора и системой безопасности анализатора.  Расстояние между дном флакона и штрих кодом должно соответствовать диапазону 15мм-25мм.  В закуп товара входит сопутствующая услуга: выезд сертифицированного специалиста для адаптации реагента.</t>
  </si>
  <si>
    <t xml:space="preserve"> Антибактериальный безфосфорный детергент для очистки зонда для отбора реактивов, реакционной кюветы и реакционной чашки для замачивания автохимического анализатора Dirui CS-T240. Поверхностно-активное вещество гидроксид натрия может удалять органические вещества, такие как белок, а бактериостаты могут подавлять рост бактерий.Ингредиент -  Натрия гидроксид, поверхностно-активное вещество, бактериостаты.Объем 500 мл.  В закуп товара входит сопутствующая услуга: выезд сертифицированного специалиста для адаптации реагента.</t>
  </si>
  <si>
    <t>Реагент применяется для количественного измерения в условиях in vitro концентрации мочевой кислоты (UA) в сыворотке крови или моче на биохимическом анализаторе Dirui  CS-T240. При катализе урата оксидазы мочевая кислота в образце преобразуется в мочевую кислоту и пероксид водорода, под воздействием пероксидазы периксид водорода вступает в реакцию с анилиновым красителем оригинального материала и 4-амино антипирина, в результате чего образуется вода и хинониминовый пигмент, объем хинониминового пигмента пропорционален содержанию мочевой кислоты в образце, поэтому концентрация мочевой кислоты в образце может быть рассчитана при анализе объема пигмента при определенной длине волны.Компоненты: R1 -Пероксидаза 300ЕД/Л ; 3-бромо-бензойная кислота 2.5ммоль/л; Калия ферроцианид 0.05ммоль/л; Буфер 150ммоль/л ; 4- аминоантипирин 0.7ммоль/л. R2 - Буфер 150ммоль/л; Уриказа 500ЕД/Л. Время проведение теста  5 минут. Основная длина волны 520 нм .Объем R1-200 мл .Объем R2-50 мл .Объем образца-4 мкл .Количество тестов в упаковке не более 671. Калибратор в наборе. Калибровка  реагента проводится также на мультикалибраторе . Контроль реагента  проводится на мультиконтроле Уровень 1 и  2 .  Калибратор  и контроль от завода производителя с паспортными значениями контрольного материала и калибратор с целевым  значением.  Линейный диапазон настоящего реагента составляет 0-1,5 ммоль/л (25 мг/дм) .Реагенты поставляются в одноразовой заводской упаковке (флакон). Флакон имеет индивидуальный штрих код, который содержит информацию о наименовании реагента, тип реагента, объем реагента, дате производства реагента, дате окончании срока годности реагента.  Штрих код флакона должен быть совместим с ОС анализатора и системой безопасности анализатора. Не допускается загрязнения и повреждения штрих кода. Расстояние между дном флакона и штрих кодом должно соответствовать диапазону 15мм-25мм. В закуп товара входит сопутствующая услуга: выезд сертифицированного специалиста для адаптации реагента.</t>
  </si>
  <si>
    <t>Контрольный материал  «Сыворотка контрольная для биохимических исследований уровень 1", лиофилизованный препарат от светло-желтого до светло-кремового цвета для оценки точности и воспроизводимости на биохимическом анализаторе Dirui CS-T240 следующих параметров:  ALB, ALP, ALT, AMY, AST, BUN( UREA), Ca-CPC, Ca-ARS, CHE, CK, CL, CO2, CRE, CRE-ENZYME, D-BIL, D-BIL-V, GGT, GLDH, GLU-HK, GLU-OX, HBDH, K, LAP, LDH, Mg-XB, Na, P-AMY, PHOS, TB, TB-V, TBA, TC, TG, TP, UA, Zn,Fe,TIBC. ACP. Фасовка 5 мл х 4.  В закуп товара входит сопутствующая услуга: выезд сертифицированного специалиста для адаптации реагента.</t>
  </si>
  <si>
    <t>Контрольный материал «Сыворотка контрольная для биохимических исследований  уровень 2 ", лиофилизованный препарат от светло-желтого до светло-кремового цвета для оценки точности и воспроизводимости на биохимическом анализаторе Dirui  CS-T240 следующих параметров:  ALB, ALP, ALT, AMY, AST, BUN, UREA, Ca-CPC, Ca-ARS, CHE, CK, CL, CO2, CRE, CRE-ENZYME, D-BIL, D-BIL-V, GGT, GLDH, GLU-HK, GLU-OX, HBDH, K, LAP, LDH, Mg-XB, Na, P-AMY, PHOS, TB, TB-V, TBA, TC, TG, TP, UA, Zn,Fe,TIBC. ACP. Фасовка 5 мл х 4.  В закуп товара входит сопутствующая услуга: выезд сертифицированного специалиста для адаптации реагента.</t>
  </si>
  <si>
    <t>Калибровочный раствор приготовлен на основе биоматериала человека,  лиофилизированный порошок предназначен для калибровки клинического определения ряда биохимических показателей калибровки на биохимическом анализаторе Dirui  CS-T240 следующих аналитов: ALB, ALP, ALT, AMY, AST, BUN, UREA, Ca-CPC, Ca-ARS, CHE, CK, CL, CO2, CRE, CRE-ENZYME, D-BIL, D-BIL-V, GGT, GLDH, GLU-HK, GLU-OX, HBDH, K, LAP, LDH, Mg-XB, Na, P-AMY, PHOS, TB, TB-V, TBA, TC, TG, TP, UA, Zn,Fe,TIBC. ACP.  Фасовка 5 мл х 4. В закуп товара входит сопутствующая услуга: выезд сертифицированного специалиста для адаптации реагента.</t>
  </si>
  <si>
    <t>Реактив</t>
  </si>
  <si>
    <t>И.о руководителя:____________________Тулегенов М.А.</t>
  </si>
  <si>
    <t xml:space="preserve">Бумага </t>
  </si>
  <si>
    <t>Бумага для КТГ с размером 215х25х16</t>
  </si>
  <si>
    <r>
      <t xml:space="preserve">Дата объявления </t>
    </r>
    <r>
      <rPr>
        <b/>
        <sz val="14"/>
        <rFont val="Times New Roman"/>
        <family val="1"/>
        <charset val="204"/>
      </rPr>
      <t>: 17-00 часов, "15" марта  2024 год</t>
    </r>
  </si>
  <si>
    <r>
      <t>Окончательный срок подачи ценовых предложени</t>
    </r>
    <r>
      <rPr>
        <b/>
        <sz val="14"/>
        <rFont val="Times New Roman"/>
        <family val="1"/>
        <charset val="204"/>
      </rPr>
      <t>й : 17-00 часов,  "25" марта  2024 год</t>
    </r>
  </si>
  <si>
    <t>Кислород</t>
  </si>
  <si>
    <t>Баллон</t>
  </si>
  <si>
    <t>Заправка медицинского кислорода в баллонах. Масса баллоне менее составляет 65 килограммов.Кислород не менее 99,5%</t>
  </si>
  <si>
    <t>Фентанил</t>
  </si>
  <si>
    <t xml:space="preserve">Фентанил раствор для иньекций 0,005%-2,0мл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</si>
</sst>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0.00\ _₽_-;\-* #,##0.00\ _₽_-;_-* &quot;-&quot;??\ _₽_-;_-@_-"/>
    <numFmt numFmtId="165" formatCode="_-&quot;Т&quot;* #,##0.00_-;\-&quot;Т&quot;* #,##0.00_-;_-&quot;Т&quot;* &quot;-&quot;??_-;_-@_-"/>
  </numFmts>
  <fonts count="21">
    <font>
      <sz val="11"/>
      <color theme="1"/>
      <name val="Calibri"/>
      <family val="2"/>
      <charset val="204"/>
      <scheme val="minor"/>
    </font>
    <font>
      <sz val="10"/>
      <name val="Arial Cyr"/>
      <charset val="204"/>
    </font>
    <font>
      <sz val="11"/>
      <name val="Times New Roman"/>
      <family val="1"/>
      <charset val="204"/>
    </font>
    <font>
      <sz val="11"/>
      <color theme="1"/>
      <name val="Calibri"/>
      <family val="2"/>
      <charset val="204"/>
      <scheme val="minor"/>
    </font>
    <font>
      <b/>
      <sz val="12"/>
      <name val="Calibri"/>
      <family val="2"/>
      <charset val="204"/>
      <scheme val="minor"/>
    </font>
    <font>
      <b/>
      <sz val="11"/>
      <name val="Times New Roman"/>
      <family val="1"/>
      <charset val="204"/>
    </font>
    <font>
      <sz val="10"/>
      <name val="Times New Roman"/>
      <family val="1"/>
      <charset val="204"/>
    </font>
    <font>
      <sz val="12"/>
      <name val="Times New Roman"/>
      <family val="1"/>
      <charset val="204"/>
    </font>
    <font>
      <sz val="11"/>
      <name val="Calibri"/>
      <family val="2"/>
      <charset val="204"/>
      <scheme val="minor"/>
    </font>
    <font>
      <b/>
      <sz val="14"/>
      <name val="Times New Roman"/>
      <family val="1"/>
      <charset val="204"/>
    </font>
    <font>
      <sz val="13"/>
      <name val="Calibri"/>
      <family val="2"/>
      <charset val="204"/>
      <scheme val="minor"/>
    </font>
    <font>
      <sz val="16"/>
      <name val="Calibri"/>
      <family val="2"/>
      <charset val="204"/>
      <scheme val="minor"/>
    </font>
    <font>
      <b/>
      <sz val="16"/>
      <name val="Calibri"/>
      <family val="2"/>
      <charset val="204"/>
      <scheme val="minor"/>
    </font>
    <font>
      <sz val="13"/>
      <name val="Times New Roman"/>
      <family val="1"/>
      <charset val="204"/>
    </font>
    <font>
      <sz val="14"/>
      <name val="Times New Roman"/>
      <family val="1"/>
      <charset val="204"/>
    </font>
    <font>
      <sz val="8"/>
      <name val="Calibri"/>
      <family val="2"/>
      <charset val="204"/>
      <scheme val="minor"/>
    </font>
    <font>
      <sz val="10"/>
      <color theme="1"/>
      <name val="Times New Roman"/>
      <family val="1"/>
      <charset val="204"/>
    </font>
    <font>
      <sz val="11"/>
      <color theme="1"/>
      <name val="Calibri"/>
      <family val="2"/>
      <scheme val="minor"/>
    </font>
    <font>
      <sz val="11"/>
      <color indexed="8"/>
      <name val="宋体"/>
      <charset val="134"/>
    </font>
    <font>
      <sz val="11"/>
      <color theme="1"/>
      <name val="Times New Roman"/>
      <family val="1"/>
      <charset val="204"/>
    </font>
    <font>
      <b/>
      <sz val="11"/>
      <color theme="1"/>
      <name val="Times New Roman"/>
      <family val="1"/>
      <charset val="204"/>
    </font>
  </fonts>
  <fills count="3">
    <fill>
      <patternFill patternType="none"/>
    </fill>
    <fill>
      <patternFill patternType="gray125"/>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14">
    <xf numFmtId="0" fontId="0" fillId="0" borderId="0"/>
    <xf numFmtId="0" fontId="1" fillId="0" borderId="0">
      <alignment horizontal="center"/>
    </xf>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alignment horizontal="center"/>
    </xf>
    <xf numFmtId="0" fontId="3" fillId="0" borderId="0"/>
    <xf numFmtId="0" fontId="1" fillId="0" borderId="0"/>
    <xf numFmtId="165" fontId="1" fillId="0" borderId="0" applyFont="0" applyFill="0" applyBorder="0" applyAlignment="0" applyProtection="0"/>
    <xf numFmtId="0" fontId="3" fillId="0" borderId="0">
      <alignment horizontal="center"/>
    </xf>
    <xf numFmtId="164" fontId="3" fillId="0" borderId="0" applyFont="0" applyFill="0" applyBorder="0" applyAlignment="0" applyProtection="0"/>
    <xf numFmtId="0" fontId="17" fillId="0" borderId="0"/>
    <xf numFmtId="164" fontId="17" fillId="0" borderId="0" applyFont="0" applyFill="0" applyBorder="0" applyAlignment="0" applyProtection="0"/>
    <xf numFmtId="0" fontId="18" fillId="0" borderId="0">
      <alignment vertical="center"/>
    </xf>
  </cellStyleXfs>
  <cellXfs count="54">
    <xf numFmtId="0" fontId="0" fillId="0" borderId="0" xfId="0"/>
    <xf numFmtId="0" fontId="2" fillId="0" borderId="0" xfId="1" applyFont="1" applyFill="1" applyBorder="1" applyAlignment="1">
      <alignment horizontal="center" wrapText="1"/>
    </xf>
    <xf numFmtId="1" fontId="2" fillId="0" borderId="0" xfId="1" applyNumberFormat="1" applyFont="1" applyFill="1" applyBorder="1" applyAlignment="1">
      <alignment horizontal="center" wrapText="1"/>
    </xf>
    <xf numFmtId="0" fontId="2" fillId="0" borderId="1" xfId="0" applyFont="1" applyFill="1" applyBorder="1" applyAlignment="1">
      <alignment horizontal="left" vertical="top" wrapText="1"/>
    </xf>
    <xf numFmtId="4" fontId="2" fillId="0" borderId="2" xfId="0" applyNumberFormat="1" applyFont="1" applyFill="1" applyBorder="1" applyAlignment="1">
      <alignment horizontal="center" vertical="top" wrapText="1"/>
    </xf>
    <xf numFmtId="0" fontId="13" fillId="0" borderId="0" xfId="0" applyFont="1" applyFill="1"/>
    <xf numFmtId="0" fontId="7" fillId="0" borderId="0" xfId="0" applyFont="1" applyFill="1"/>
    <xf numFmtId="0" fontId="7" fillId="0" borderId="0" xfId="0" applyFont="1" applyFill="1" applyAlignment="1">
      <alignment horizontal="center"/>
    </xf>
    <xf numFmtId="0" fontId="4" fillId="0" borderId="1" xfId="0" applyFont="1" applyFill="1" applyBorder="1" applyAlignment="1">
      <alignment horizontal="center" wrapText="1"/>
    </xf>
    <xf numFmtId="0" fontId="5" fillId="0" borderId="1" xfId="0" applyFont="1" applyFill="1" applyBorder="1" applyAlignment="1">
      <alignment horizontal="center" wrapText="1"/>
    </xf>
    <xf numFmtId="0" fontId="2" fillId="0" borderId="1" xfId="0" applyFont="1" applyFill="1" applyBorder="1" applyAlignment="1">
      <alignment horizontal="center" vertical="center"/>
    </xf>
    <xf numFmtId="0" fontId="2" fillId="0" borderId="1" xfId="0" applyFont="1" applyFill="1" applyBorder="1" applyAlignment="1">
      <alignment horizontal="center"/>
    </xf>
    <xf numFmtId="2" fontId="2" fillId="0" borderId="1" xfId="0" applyNumberFormat="1" applyFont="1" applyFill="1" applyBorder="1" applyAlignment="1">
      <alignment horizontal="center"/>
    </xf>
    <xf numFmtId="0" fontId="4" fillId="0" borderId="0" xfId="0" applyFont="1" applyFill="1" applyAlignment="1">
      <alignment horizontal="center" wrapText="1"/>
    </xf>
    <xf numFmtId="0" fontId="2" fillId="0" borderId="0" xfId="0" applyFont="1" applyFill="1" applyBorder="1" applyAlignment="1">
      <alignment wrapText="1"/>
    </xf>
    <xf numFmtId="0" fontId="2" fillId="0" borderId="0" xfId="0" applyFont="1" applyFill="1" applyBorder="1" applyAlignment="1">
      <alignment horizontal="left" wrapText="1"/>
    </xf>
    <xf numFmtId="2" fontId="2" fillId="0" borderId="0" xfId="0" applyNumberFormat="1" applyFont="1" applyFill="1" applyBorder="1" applyAlignment="1">
      <alignment horizontal="center" wrapText="1"/>
    </xf>
    <xf numFmtId="4" fontId="2" fillId="0" borderId="0" xfId="0" applyNumberFormat="1" applyFont="1" applyFill="1" applyBorder="1" applyAlignment="1">
      <alignment wrapText="1"/>
    </xf>
    <xf numFmtId="0" fontId="7" fillId="0" borderId="0" xfId="0" applyFont="1" applyFill="1" applyBorder="1" applyAlignment="1">
      <alignment horizontal="center" wrapText="1"/>
    </xf>
    <xf numFmtId="0" fontId="8" fillId="0" borderId="0" xfId="0" applyFont="1" applyFill="1" applyAlignment="1">
      <alignment wrapText="1"/>
    </xf>
    <xf numFmtId="0" fontId="14" fillId="0" borderId="0" xfId="0" applyFont="1" applyFill="1"/>
    <xf numFmtId="0" fontId="14" fillId="0" borderId="0" xfId="0" applyFont="1" applyFill="1" applyAlignment="1">
      <alignment horizontal="center"/>
    </xf>
    <xf numFmtId="4" fontId="6" fillId="0" borderId="0" xfId="0" applyNumberFormat="1" applyFont="1" applyFill="1"/>
    <xf numFmtId="4" fontId="7" fillId="0" borderId="0" xfId="0" applyNumberFormat="1" applyFont="1" applyFill="1" applyAlignment="1">
      <alignment horizontal="center"/>
    </xf>
    <xf numFmtId="0" fontId="8" fillId="0" borderId="0" xfId="0" applyFont="1" applyFill="1"/>
    <xf numFmtId="0" fontId="14" fillId="0" borderId="0" xfId="0" applyFont="1" applyFill="1" applyAlignment="1">
      <alignment wrapText="1"/>
    </xf>
    <xf numFmtId="0" fontId="0" fillId="0" borderId="1" xfId="0" applyFill="1" applyBorder="1" applyAlignment="1">
      <alignment wrapText="1"/>
    </xf>
    <xf numFmtId="0" fontId="7" fillId="0" borderId="0" xfId="0" applyFont="1" applyFill="1" applyAlignment="1">
      <alignment wrapText="1"/>
    </xf>
    <xf numFmtId="0" fontId="4" fillId="0" borderId="1" xfId="0" applyFont="1" applyFill="1" applyBorder="1" applyAlignment="1">
      <alignment horizontal="center" vertical="center" wrapText="1"/>
    </xf>
    <xf numFmtId="0" fontId="4" fillId="0" borderId="3" xfId="9" applyFont="1" applyFill="1" applyBorder="1" applyAlignment="1" applyProtection="1">
      <alignment horizontal="center" vertical="center" wrapText="1"/>
    </xf>
    <xf numFmtId="0" fontId="8" fillId="0" borderId="0" xfId="0" applyFont="1" applyFill="1" applyAlignment="1">
      <alignment horizontal="center"/>
    </xf>
    <xf numFmtId="0" fontId="10" fillId="0" borderId="0" xfId="0" applyFont="1" applyFill="1" applyAlignment="1">
      <alignment horizontal="center"/>
    </xf>
    <xf numFmtId="0" fontId="2" fillId="0" borderId="1" xfId="0" applyFont="1" applyBorder="1" applyAlignment="1">
      <alignment horizontal="left" vertical="top" wrapText="1"/>
    </xf>
    <xf numFmtId="0" fontId="2" fillId="0" borderId="2" xfId="0" applyFont="1" applyBorder="1" applyAlignment="1">
      <alignment horizontal="left" vertical="top" wrapText="1"/>
    </xf>
    <xf numFmtId="0" fontId="2" fillId="0" borderId="2" xfId="0" applyFont="1" applyBorder="1" applyAlignment="1">
      <alignment horizontal="right" vertical="top" wrapText="1"/>
    </xf>
    <xf numFmtId="4" fontId="2" fillId="0" borderId="2" xfId="0" applyNumberFormat="1" applyFont="1" applyBorder="1" applyAlignment="1">
      <alignment horizontal="right" vertical="top" wrapText="1"/>
    </xf>
    <xf numFmtId="0" fontId="4" fillId="0" borderId="0" xfId="0" applyFont="1" applyAlignment="1">
      <alignment horizontal="left" vertical="top" wrapText="1"/>
    </xf>
    <xf numFmtId="0" fontId="0" fillId="0" borderId="1" xfId="0" applyBorder="1" applyAlignment="1">
      <alignment vertical="top" wrapText="1"/>
    </xf>
    <xf numFmtId="0" fontId="16" fillId="2" borderId="1" xfId="0" applyFont="1" applyFill="1" applyBorder="1" applyAlignment="1">
      <alignment horizontal="center" vertical="top" wrapText="1"/>
    </xf>
    <xf numFmtId="0" fontId="0" fillId="0" borderId="1" xfId="0" applyFill="1" applyBorder="1" applyAlignment="1">
      <alignment vertical="top" wrapText="1"/>
    </xf>
    <xf numFmtId="0" fontId="16" fillId="0" borderId="1" xfId="0" applyFont="1" applyFill="1" applyBorder="1" applyAlignment="1">
      <alignment horizontal="center" vertical="top" wrapText="1"/>
    </xf>
    <xf numFmtId="0" fontId="2" fillId="0" borderId="2" xfId="0" applyFont="1" applyFill="1" applyBorder="1" applyAlignment="1">
      <alignment horizontal="left" vertical="top" wrapText="1"/>
    </xf>
    <xf numFmtId="0" fontId="2" fillId="0" borderId="2" xfId="0" applyFont="1" applyFill="1" applyBorder="1" applyAlignment="1">
      <alignment horizontal="right" vertical="top" wrapText="1"/>
    </xf>
    <xf numFmtId="4" fontId="2" fillId="0" borderId="2" xfId="0" applyNumberFormat="1" applyFont="1" applyFill="1" applyBorder="1" applyAlignment="1">
      <alignment horizontal="right" vertical="top" wrapText="1"/>
    </xf>
    <xf numFmtId="0" fontId="4" fillId="0" borderId="0" xfId="0" applyFont="1" applyFill="1" applyAlignment="1">
      <alignment horizontal="left" vertical="top" wrapText="1"/>
    </xf>
    <xf numFmtId="0" fontId="6" fillId="0" borderId="1" xfId="0" applyFont="1" applyFill="1" applyBorder="1" applyAlignment="1">
      <alignment horizontal="center" vertical="top" wrapText="1"/>
    </xf>
    <xf numFmtId="0" fontId="14" fillId="0" borderId="0" xfId="0" applyFont="1" applyFill="1" applyAlignment="1">
      <alignment horizontal="left"/>
    </xf>
    <xf numFmtId="0" fontId="14" fillId="0" borderId="0" xfId="0" applyFont="1" applyFill="1" applyAlignment="1">
      <alignment horizontal="left" wrapText="1"/>
    </xf>
    <xf numFmtId="0" fontId="9" fillId="0" borderId="0" xfId="0" applyFont="1" applyFill="1" applyAlignment="1">
      <alignment horizontal="left"/>
    </xf>
    <xf numFmtId="0" fontId="10" fillId="0" borderId="0" xfId="0" applyFont="1" applyFill="1" applyAlignment="1">
      <alignment horizontal="left"/>
    </xf>
    <xf numFmtId="0" fontId="10" fillId="0" borderId="0" xfId="0" applyFont="1" applyFill="1" applyAlignment="1">
      <alignment horizontal="center"/>
    </xf>
    <xf numFmtId="0" fontId="11" fillId="0" borderId="0" xfId="0" applyFont="1" applyFill="1" applyAlignment="1">
      <alignment horizontal="center"/>
    </xf>
    <xf numFmtId="0" fontId="13" fillId="0" borderId="0" xfId="0" applyFont="1" applyFill="1" applyAlignment="1">
      <alignment horizontal="center"/>
    </xf>
    <xf numFmtId="0" fontId="7" fillId="0" borderId="0" xfId="0" applyFont="1" applyFill="1" applyAlignment="1">
      <alignment horizontal="center" wrapText="1"/>
    </xf>
  </cellXfs>
  <cellStyles count="14">
    <cellStyle name="Денежный 2 10" xfId="8" xr:uid="{00000000-0005-0000-0000-000000000000}"/>
    <cellStyle name="Обычный" xfId="0" builtinId="0"/>
    <cellStyle name="Обычный 2" xfId="9" xr:uid="{00000000-0005-0000-0000-000002000000}"/>
    <cellStyle name="Обычный 2 2" xfId="3" xr:uid="{00000000-0005-0000-0000-000003000000}"/>
    <cellStyle name="Обычный 2 2 10" xfId="7" xr:uid="{00000000-0005-0000-0000-000004000000}"/>
    <cellStyle name="Обычный 3" xfId="6" xr:uid="{00000000-0005-0000-0000-000005000000}"/>
    <cellStyle name="Обычный 4" xfId="11" xr:uid="{00000000-0005-0000-0000-000006000000}"/>
    <cellStyle name="Стиль 1" xfId="1" xr:uid="{00000000-0005-0000-0000-000007000000}"/>
    <cellStyle name="Стиль 1 2" xfId="5" xr:uid="{00000000-0005-0000-0000-000008000000}"/>
    <cellStyle name="Финансовый 2" xfId="2" xr:uid="{00000000-0005-0000-0000-000009000000}"/>
    <cellStyle name="Финансовый 2 2 2" xfId="4" xr:uid="{00000000-0005-0000-0000-00000A000000}"/>
    <cellStyle name="Финансовый 3" xfId="10" xr:uid="{00000000-0005-0000-0000-00000B000000}"/>
    <cellStyle name="Финансовый 4" xfId="12" xr:uid="{00000000-0005-0000-0000-00000C000000}"/>
    <cellStyle name="常规_Sheet1" xfId="13" xr:uid="{00000000-0005-0000-0000-00000D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37"/>
  <sheetViews>
    <sheetView tabSelected="1" view="pageBreakPreview" zoomScale="85" zoomScaleSheetLayoutView="85" workbookViewId="0">
      <selection activeCell="A138" sqref="A138:XFD1048576"/>
    </sheetView>
  </sheetViews>
  <sheetFormatPr defaultRowHeight="15"/>
  <cols>
    <col min="1" max="1" width="5.140625" style="24" customWidth="1"/>
    <col min="2" max="2" width="33" style="24" bestFit="1" customWidth="1"/>
    <col min="3" max="3" width="118.28515625" style="19" customWidth="1"/>
    <col min="4" max="4" width="11.28515625" style="24" customWidth="1"/>
    <col min="5" max="5" width="33.28515625" style="24" customWidth="1"/>
    <col min="6" max="6" width="9.28515625" style="24" customWidth="1"/>
    <col min="7" max="7" width="13.42578125" style="30" customWidth="1"/>
    <col min="8" max="8" width="14.42578125" style="24" customWidth="1"/>
    <col min="9" max="9" width="31.28515625" style="30" customWidth="1"/>
    <col min="10" max="16384" width="9.140625" style="24"/>
  </cols>
  <sheetData>
    <row r="1" spans="1:9" ht="18.75">
      <c r="F1" s="48" t="s">
        <v>4</v>
      </c>
      <c r="G1" s="48"/>
      <c r="H1" s="48"/>
      <c r="I1" s="48"/>
    </row>
    <row r="2" spans="1:9" ht="27" customHeight="1">
      <c r="F2" s="49" t="s">
        <v>8</v>
      </c>
      <c r="G2" s="49"/>
      <c r="H2" s="49"/>
      <c r="I2" s="49"/>
    </row>
    <row r="3" spans="1:9" ht="27" customHeight="1">
      <c r="F3" s="49" t="s">
        <v>212</v>
      </c>
      <c r="G3" s="49"/>
      <c r="H3" s="49"/>
      <c r="I3" s="49"/>
    </row>
    <row r="4" spans="1:9" ht="27" customHeight="1">
      <c r="F4" s="49" t="s">
        <v>181</v>
      </c>
      <c r="G4" s="49"/>
      <c r="H4" s="49"/>
      <c r="I4" s="49"/>
    </row>
    <row r="5" spans="1:9" ht="17.25">
      <c r="F5" s="50"/>
      <c r="G5" s="50"/>
      <c r="H5" s="50"/>
      <c r="I5" s="31"/>
    </row>
    <row r="6" spans="1:9" ht="17.25">
      <c r="F6" s="50"/>
      <c r="G6" s="50"/>
      <c r="H6" s="50"/>
      <c r="I6" s="31"/>
    </row>
    <row r="7" spans="1:9" ht="21">
      <c r="A7" s="51" t="s">
        <v>149</v>
      </c>
      <c r="B7" s="51"/>
      <c r="C7" s="51"/>
      <c r="D7" s="51"/>
      <c r="E7" s="51"/>
      <c r="F7" s="51"/>
      <c r="G7" s="51"/>
      <c r="H7" s="51"/>
      <c r="I7" s="51"/>
    </row>
    <row r="10" spans="1:9" s="5" customFormat="1" ht="16.5">
      <c r="A10" s="52" t="s">
        <v>10</v>
      </c>
      <c r="B10" s="52"/>
      <c r="C10" s="52"/>
      <c r="D10" s="52"/>
      <c r="E10" s="52"/>
      <c r="F10" s="52"/>
      <c r="G10" s="52"/>
      <c r="H10" s="52"/>
      <c r="I10" s="52"/>
    </row>
    <row r="11" spans="1:9" s="6" customFormat="1" ht="16.5">
      <c r="A11" s="52" t="s">
        <v>9</v>
      </c>
      <c r="B11" s="52"/>
      <c r="C11" s="52"/>
      <c r="D11" s="52"/>
      <c r="E11" s="52"/>
      <c r="F11" s="52"/>
      <c r="G11" s="52"/>
      <c r="H11" s="52"/>
      <c r="I11" s="52"/>
    </row>
    <row r="12" spans="1:9" s="6" customFormat="1" ht="98.25" customHeight="1">
      <c r="A12" s="53" t="s">
        <v>15</v>
      </c>
      <c r="B12" s="53"/>
      <c r="C12" s="53"/>
      <c r="D12" s="53"/>
      <c r="E12" s="53"/>
      <c r="F12" s="53"/>
      <c r="G12" s="53"/>
      <c r="H12" s="53"/>
      <c r="I12" s="53"/>
    </row>
    <row r="13" spans="1:9" s="6" customFormat="1" ht="15.75">
      <c r="C13" s="27"/>
      <c r="G13" s="7"/>
      <c r="I13" s="7"/>
    </row>
    <row r="14" spans="1:9" s="13" customFormat="1" ht="50.25" customHeight="1">
      <c r="A14" s="8" t="s">
        <v>0</v>
      </c>
      <c r="B14" s="28" t="s">
        <v>13</v>
      </c>
      <c r="C14" s="29" t="s">
        <v>14</v>
      </c>
      <c r="D14" s="28" t="s">
        <v>1</v>
      </c>
      <c r="E14" s="28" t="s">
        <v>5</v>
      </c>
      <c r="F14" s="28" t="s">
        <v>2</v>
      </c>
      <c r="G14" s="28" t="s">
        <v>7</v>
      </c>
      <c r="H14" s="28" t="s">
        <v>3</v>
      </c>
      <c r="I14" s="28" t="s">
        <v>6</v>
      </c>
    </row>
    <row r="15" spans="1:9" s="36" customFormat="1" ht="30">
      <c r="A15" s="32">
        <v>1</v>
      </c>
      <c r="B15" s="37" t="s">
        <v>37</v>
      </c>
      <c r="C15" s="37" t="s">
        <v>38</v>
      </c>
      <c r="D15" s="38" t="s">
        <v>154</v>
      </c>
      <c r="E15" s="33" t="s">
        <v>156</v>
      </c>
      <c r="F15" s="34">
        <v>600</v>
      </c>
      <c r="G15" s="35">
        <v>7500</v>
      </c>
      <c r="H15" s="35">
        <f>F15*G15</f>
        <v>4500000</v>
      </c>
      <c r="I15" s="32" t="s">
        <v>11</v>
      </c>
    </row>
    <row r="16" spans="1:9" s="36" customFormat="1" ht="30">
      <c r="A16" s="32">
        <v>2</v>
      </c>
      <c r="B16" s="37" t="s">
        <v>39</v>
      </c>
      <c r="C16" s="37" t="s">
        <v>40</v>
      </c>
      <c r="D16" s="38" t="s">
        <v>154</v>
      </c>
      <c r="E16" s="33" t="s">
        <v>156</v>
      </c>
      <c r="F16" s="34">
        <v>1100</v>
      </c>
      <c r="G16" s="35">
        <v>5500</v>
      </c>
      <c r="H16" s="35">
        <f t="shared" ref="H16:H69" si="0">F16*G16</f>
        <v>6050000</v>
      </c>
      <c r="I16" s="32" t="s">
        <v>11</v>
      </c>
    </row>
    <row r="17" spans="1:9" s="36" customFormat="1" ht="30">
      <c r="A17" s="32">
        <v>3</v>
      </c>
      <c r="B17" s="37" t="s">
        <v>39</v>
      </c>
      <c r="C17" s="37" t="s">
        <v>41</v>
      </c>
      <c r="D17" s="38" t="s">
        <v>42</v>
      </c>
      <c r="E17" s="33" t="s">
        <v>156</v>
      </c>
      <c r="F17" s="34">
        <v>440</v>
      </c>
      <c r="G17" s="35">
        <v>21500</v>
      </c>
      <c r="H17" s="35">
        <f t="shared" si="0"/>
        <v>9460000</v>
      </c>
      <c r="I17" s="32" t="s">
        <v>11</v>
      </c>
    </row>
    <row r="18" spans="1:9" s="44" customFormat="1" ht="30">
      <c r="A18" s="3">
        <v>4</v>
      </c>
      <c r="B18" s="39" t="s">
        <v>43</v>
      </c>
      <c r="C18" s="39" t="s">
        <v>44</v>
      </c>
      <c r="D18" s="40" t="s">
        <v>154</v>
      </c>
      <c r="E18" s="41" t="s">
        <v>156</v>
      </c>
      <c r="F18" s="42">
        <v>200</v>
      </c>
      <c r="G18" s="43">
        <v>577.70000000000005</v>
      </c>
      <c r="H18" s="43">
        <f t="shared" si="0"/>
        <v>115540.00000000001</v>
      </c>
      <c r="I18" s="3" t="s">
        <v>11</v>
      </c>
    </row>
    <row r="19" spans="1:9" s="44" customFormat="1" ht="30">
      <c r="A19" s="32">
        <v>5</v>
      </c>
      <c r="B19" s="39" t="s">
        <v>45</v>
      </c>
      <c r="C19" s="39" t="s">
        <v>46</v>
      </c>
      <c r="D19" s="40" t="s">
        <v>92</v>
      </c>
      <c r="E19" s="41" t="s">
        <v>156</v>
      </c>
      <c r="F19" s="42">
        <v>500</v>
      </c>
      <c r="G19" s="43">
        <v>14.45</v>
      </c>
      <c r="H19" s="43">
        <f t="shared" si="0"/>
        <v>7225</v>
      </c>
      <c r="I19" s="3" t="s">
        <v>11</v>
      </c>
    </row>
    <row r="20" spans="1:9" s="44" customFormat="1" ht="30">
      <c r="A20" s="32">
        <v>6</v>
      </c>
      <c r="B20" s="39" t="s">
        <v>47</v>
      </c>
      <c r="C20" s="39" t="s">
        <v>48</v>
      </c>
      <c r="D20" s="40" t="s">
        <v>92</v>
      </c>
      <c r="E20" s="41" t="s">
        <v>156</v>
      </c>
      <c r="F20" s="42">
        <v>100</v>
      </c>
      <c r="G20" s="43">
        <v>38.47</v>
      </c>
      <c r="H20" s="43">
        <f t="shared" si="0"/>
        <v>3847</v>
      </c>
      <c r="I20" s="3" t="s">
        <v>11</v>
      </c>
    </row>
    <row r="21" spans="1:9" s="44" customFormat="1" ht="30">
      <c r="A21" s="32">
        <v>7</v>
      </c>
      <c r="B21" s="39" t="s">
        <v>49</v>
      </c>
      <c r="C21" s="39" t="s">
        <v>50</v>
      </c>
      <c r="D21" s="40" t="s">
        <v>152</v>
      </c>
      <c r="E21" s="41" t="s">
        <v>156</v>
      </c>
      <c r="F21" s="42">
        <v>3000</v>
      </c>
      <c r="G21" s="43">
        <v>9.44</v>
      </c>
      <c r="H21" s="43">
        <f t="shared" si="0"/>
        <v>28320</v>
      </c>
      <c r="I21" s="3" t="s">
        <v>11</v>
      </c>
    </row>
    <row r="22" spans="1:9" s="44" customFormat="1" ht="30">
      <c r="A22" s="3">
        <v>8</v>
      </c>
      <c r="B22" s="39" t="s">
        <v>51</v>
      </c>
      <c r="C22" s="39" t="s">
        <v>52</v>
      </c>
      <c r="D22" s="40" t="s">
        <v>92</v>
      </c>
      <c r="E22" s="41" t="s">
        <v>156</v>
      </c>
      <c r="F22" s="42">
        <v>3000</v>
      </c>
      <c r="G22" s="43">
        <v>90</v>
      </c>
      <c r="H22" s="43">
        <f t="shared" si="0"/>
        <v>270000</v>
      </c>
      <c r="I22" s="3" t="s">
        <v>11</v>
      </c>
    </row>
    <row r="23" spans="1:9" s="44" customFormat="1" ht="30">
      <c r="A23" s="32">
        <v>9</v>
      </c>
      <c r="B23" s="39" t="s">
        <v>53</v>
      </c>
      <c r="C23" s="39" t="s">
        <v>54</v>
      </c>
      <c r="D23" s="40" t="s">
        <v>92</v>
      </c>
      <c r="E23" s="41" t="s">
        <v>156</v>
      </c>
      <c r="F23" s="42">
        <v>1000</v>
      </c>
      <c r="G23" s="43">
        <v>43.63</v>
      </c>
      <c r="H23" s="43">
        <f t="shared" si="0"/>
        <v>43630</v>
      </c>
      <c r="I23" s="3" t="s">
        <v>11</v>
      </c>
    </row>
    <row r="24" spans="1:9" s="36" customFormat="1" ht="30">
      <c r="A24" s="32">
        <v>10</v>
      </c>
      <c r="B24" s="37" t="s">
        <v>55</v>
      </c>
      <c r="C24" s="37" t="s">
        <v>56</v>
      </c>
      <c r="D24" s="38" t="s">
        <v>152</v>
      </c>
      <c r="E24" s="33" t="s">
        <v>156</v>
      </c>
      <c r="F24" s="34">
        <v>1000</v>
      </c>
      <c r="G24" s="35">
        <v>28.53</v>
      </c>
      <c r="H24" s="35">
        <f t="shared" si="0"/>
        <v>28530</v>
      </c>
      <c r="I24" s="32" t="s">
        <v>11</v>
      </c>
    </row>
    <row r="25" spans="1:9" s="36" customFormat="1" ht="30">
      <c r="A25" s="32">
        <v>11</v>
      </c>
      <c r="B25" s="37" t="s">
        <v>57</v>
      </c>
      <c r="C25" s="37" t="s">
        <v>58</v>
      </c>
      <c r="D25" s="38" t="s">
        <v>153</v>
      </c>
      <c r="E25" s="33" t="s">
        <v>156</v>
      </c>
      <c r="F25" s="34">
        <v>500</v>
      </c>
      <c r="G25" s="35">
        <v>477.92</v>
      </c>
      <c r="H25" s="35">
        <f t="shared" si="0"/>
        <v>238960</v>
      </c>
      <c r="I25" s="32" t="s">
        <v>11</v>
      </c>
    </row>
    <row r="26" spans="1:9" s="36" customFormat="1" ht="30">
      <c r="A26" s="3">
        <v>12</v>
      </c>
      <c r="B26" s="37" t="s">
        <v>59</v>
      </c>
      <c r="C26" s="37" t="s">
        <v>60</v>
      </c>
      <c r="D26" s="38" t="s">
        <v>92</v>
      </c>
      <c r="E26" s="33" t="s">
        <v>156</v>
      </c>
      <c r="F26" s="34">
        <v>1000</v>
      </c>
      <c r="G26" s="35">
        <v>132.74</v>
      </c>
      <c r="H26" s="35">
        <f t="shared" si="0"/>
        <v>132740</v>
      </c>
      <c r="I26" s="32" t="s">
        <v>11</v>
      </c>
    </row>
    <row r="27" spans="1:9" s="36" customFormat="1" ht="30">
      <c r="A27" s="32">
        <v>13</v>
      </c>
      <c r="B27" s="37" t="s">
        <v>61</v>
      </c>
      <c r="C27" s="37" t="s">
        <v>62</v>
      </c>
      <c r="D27" s="38" t="s">
        <v>92</v>
      </c>
      <c r="E27" s="33" t="s">
        <v>156</v>
      </c>
      <c r="F27" s="34">
        <v>50</v>
      </c>
      <c r="G27" s="35">
        <v>2580</v>
      </c>
      <c r="H27" s="35">
        <f t="shared" si="0"/>
        <v>129000</v>
      </c>
      <c r="I27" s="32" t="s">
        <v>11</v>
      </c>
    </row>
    <row r="28" spans="1:9" s="36" customFormat="1" ht="30">
      <c r="A28" s="32">
        <v>14</v>
      </c>
      <c r="B28" s="37" t="s">
        <v>63</v>
      </c>
      <c r="C28" s="37" t="s">
        <v>64</v>
      </c>
      <c r="D28" s="38" t="s">
        <v>92</v>
      </c>
      <c r="E28" s="33" t="s">
        <v>156</v>
      </c>
      <c r="F28" s="34">
        <v>100</v>
      </c>
      <c r="G28" s="35">
        <v>1500</v>
      </c>
      <c r="H28" s="35">
        <f t="shared" si="0"/>
        <v>150000</v>
      </c>
      <c r="I28" s="32" t="s">
        <v>11</v>
      </c>
    </row>
    <row r="29" spans="1:9" s="36" customFormat="1" ht="30">
      <c r="A29" s="32">
        <v>15</v>
      </c>
      <c r="B29" s="37" t="s">
        <v>22</v>
      </c>
      <c r="C29" s="37" t="s">
        <v>17</v>
      </c>
      <c r="D29" s="38" t="s">
        <v>16</v>
      </c>
      <c r="E29" s="33" t="s">
        <v>156</v>
      </c>
      <c r="F29" s="34">
        <v>2000</v>
      </c>
      <c r="G29" s="35">
        <v>24</v>
      </c>
      <c r="H29" s="35">
        <f t="shared" si="0"/>
        <v>48000</v>
      </c>
      <c r="I29" s="32" t="s">
        <v>11</v>
      </c>
    </row>
    <row r="30" spans="1:9" s="36" customFormat="1" ht="30">
      <c r="A30" s="3">
        <v>16</v>
      </c>
      <c r="B30" s="37" t="s">
        <v>23</v>
      </c>
      <c r="C30" s="37" t="s">
        <v>18</v>
      </c>
      <c r="D30" s="38" t="s">
        <v>16</v>
      </c>
      <c r="E30" s="33" t="s">
        <v>156</v>
      </c>
      <c r="F30" s="34">
        <v>10</v>
      </c>
      <c r="G30" s="35">
        <v>670</v>
      </c>
      <c r="H30" s="35">
        <f t="shared" si="0"/>
        <v>6700</v>
      </c>
      <c r="I30" s="32" t="s">
        <v>11</v>
      </c>
    </row>
    <row r="31" spans="1:9" s="36" customFormat="1" ht="30">
      <c r="A31" s="32">
        <v>17</v>
      </c>
      <c r="B31" s="37" t="s">
        <v>25</v>
      </c>
      <c r="C31" s="37" t="s">
        <v>19</v>
      </c>
      <c r="D31" s="38" t="s">
        <v>16</v>
      </c>
      <c r="E31" s="33" t="s">
        <v>156</v>
      </c>
      <c r="F31" s="34">
        <v>5</v>
      </c>
      <c r="G31" s="35">
        <v>3600</v>
      </c>
      <c r="H31" s="35">
        <f t="shared" si="0"/>
        <v>18000</v>
      </c>
      <c r="I31" s="32" t="s">
        <v>11</v>
      </c>
    </row>
    <row r="32" spans="1:9" s="36" customFormat="1" ht="30">
      <c r="A32" s="32">
        <v>18</v>
      </c>
      <c r="B32" s="37" t="s">
        <v>26</v>
      </c>
      <c r="C32" s="37" t="s">
        <v>20</v>
      </c>
      <c r="D32" s="38" t="s">
        <v>16</v>
      </c>
      <c r="E32" s="33" t="s">
        <v>156</v>
      </c>
      <c r="F32" s="34">
        <v>3</v>
      </c>
      <c r="G32" s="35">
        <v>132000</v>
      </c>
      <c r="H32" s="35">
        <f t="shared" si="0"/>
        <v>396000</v>
      </c>
      <c r="I32" s="32" t="s">
        <v>11</v>
      </c>
    </row>
    <row r="33" spans="1:9" s="36" customFormat="1" ht="30">
      <c r="A33" s="32">
        <v>19</v>
      </c>
      <c r="B33" s="37" t="s">
        <v>26</v>
      </c>
      <c r="C33" s="37" t="s">
        <v>21</v>
      </c>
      <c r="D33" s="38" t="s">
        <v>16</v>
      </c>
      <c r="E33" s="33" t="s">
        <v>156</v>
      </c>
      <c r="F33" s="34">
        <v>3</v>
      </c>
      <c r="G33" s="35">
        <v>144000</v>
      </c>
      <c r="H33" s="35">
        <f t="shared" si="0"/>
        <v>432000</v>
      </c>
      <c r="I33" s="32" t="s">
        <v>11</v>
      </c>
    </row>
    <row r="34" spans="1:9" s="36" customFormat="1" ht="30">
      <c r="A34" s="3">
        <v>20</v>
      </c>
      <c r="B34" s="37" t="s">
        <v>65</v>
      </c>
      <c r="C34" s="37" t="s">
        <v>66</v>
      </c>
      <c r="D34" s="38" t="s">
        <v>91</v>
      </c>
      <c r="E34" s="33" t="s">
        <v>156</v>
      </c>
      <c r="F34" s="34">
        <v>600</v>
      </c>
      <c r="G34" s="35">
        <v>2900</v>
      </c>
      <c r="H34" s="35">
        <f t="shared" si="0"/>
        <v>1740000</v>
      </c>
      <c r="I34" s="32" t="s">
        <v>11</v>
      </c>
    </row>
    <row r="35" spans="1:9" s="36" customFormat="1" ht="30">
      <c r="A35" s="32">
        <v>21</v>
      </c>
      <c r="B35" s="37" t="s">
        <v>67</v>
      </c>
      <c r="C35" s="37" t="s">
        <v>182</v>
      </c>
      <c r="D35" s="38" t="s">
        <v>91</v>
      </c>
      <c r="E35" s="33" t="s">
        <v>156</v>
      </c>
      <c r="F35" s="34">
        <v>15000</v>
      </c>
      <c r="G35" s="35">
        <v>195</v>
      </c>
      <c r="H35" s="35">
        <f t="shared" si="0"/>
        <v>2925000</v>
      </c>
      <c r="I35" s="32" t="s">
        <v>11</v>
      </c>
    </row>
    <row r="36" spans="1:9" s="36" customFormat="1" ht="30">
      <c r="A36" s="32">
        <v>22</v>
      </c>
      <c r="B36" s="37" t="s">
        <v>68</v>
      </c>
      <c r="C36" s="37" t="s">
        <v>69</v>
      </c>
      <c r="D36" s="38" t="s">
        <v>154</v>
      </c>
      <c r="E36" s="33" t="s">
        <v>156</v>
      </c>
      <c r="F36" s="34">
        <v>100</v>
      </c>
      <c r="G36" s="35">
        <v>6300</v>
      </c>
      <c r="H36" s="35">
        <f t="shared" si="0"/>
        <v>630000</v>
      </c>
      <c r="I36" s="32" t="s">
        <v>11</v>
      </c>
    </row>
    <row r="37" spans="1:9" s="44" customFormat="1" ht="30">
      <c r="A37" s="32">
        <v>23</v>
      </c>
      <c r="B37" s="39" t="s">
        <v>70</v>
      </c>
      <c r="C37" s="39" t="s">
        <v>71</v>
      </c>
      <c r="D37" s="40" t="s">
        <v>131</v>
      </c>
      <c r="E37" s="41" t="s">
        <v>156</v>
      </c>
      <c r="F37" s="42">
        <v>40</v>
      </c>
      <c r="G37" s="43">
        <v>141000</v>
      </c>
      <c r="H37" s="43">
        <f t="shared" si="0"/>
        <v>5640000</v>
      </c>
      <c r="I37" s="3" t="s">
        <v>11</v>
      </c>
    </row>
    <row r="38" spans="1:9" s="36" customFormat="1" ht="30">
      <c r="A38" s="3">
        <v>24</v>
      </c>
      <c r="B38" s="37" t="s">
        <v>72</v>
      </c>
      <c r="C38" s="37" t="s">
        <v>73</v>
      </c>
      <c r="D38" s="38" t="s">
        <v>16</v>
      </c>
      <c r="E38" s="33" t="s">
        <v>156</v>
      </c>
      <c r="F38" s="34">
        <v>1000</v>
      </c>
      <c r="G38" s="35">
        <v>1250</v>
      </c>
      <c r="H38" s="35">
        <f t="shared" si="0"/>
        <v>1250000</v>
      </c>
      <c r="I38" s="32" t="s">
        <v>11</v>
      </c>
    </row>
    <row r="39" spans="1:9" s="44" customFormat="1" ht="30">
      <c r="A39" s="32">
        <v>25</v>
      </c>
      <c r="B39" s="39" t="s">
        <v>70</v>
      </c>
      <c r="C39" s="39" t="s">
        <v>180</v>
      </c>
      <c r="D39" s="40" t="s">
        <v>131</v>
      </c>
      <c r="E39" s="41" t="s">
        <v>156</v>
      </c>
      <c r="F39" s="42">
        <v>10</v>
      </c>
      <c r="G39" s="43">
        <v>55110</v>
      </c>
      <c r="H39" s="43">
        <f t="shared" si="0"/>
        <v>551100</v>
      </c>
      <c r="I39" s="3" t="s">
        <v>11</v>
      </c>
    </row>
    <row r="40" spans="1:9" s="44" customFormat="1" ht="30">
      <c r="A40" s="32">
        <v>26</v>
      </c>
      <c r="B40" s="39" t="s">
        <v>70</v>
      </c>
      <c r="C40" s="39" t="s">
        <v>178</v>
      </c>
      <c r="D40" s="40" t="s">
        <v>131</v>
      </c>
      <c r="E40" s="41" t="s">
        <v>156</v>
      </c>
      <c r="F40" s="42">
        <v>10</v>
      </c>
      <c r="G40" s="43">
        <v>32950</v>
      </c>
      <c r="H40" s="43">
        <f t="shared" si="0"/>
        <v>329500</v>
      </c>
      <c r="I40" s="3" t="s">
        <v>11</v>
      </c>
    </row>
    <row r="41" spans="1:9" s="44" customFormat="1" ht="30">
      <c r="A41" s="32">
        <v>27</v>
      </c>
      <c r="B41" s="39" t="s">
        <v>70</v>
      </c>
      <c r="C41" s="39" t="s">
        <v>179</v>
      </c>
      <c r="D41" s="40" t="s">
        <v>131</v>
      </c>
      <c r="E41" s="41" t="s">
        <v>156</v>
      </c>
      <c r="F41" s="42">
        <v>10</v>
      </c>
      <c r="G41" s="43">
        <v>22530</v>
      </c>
      <c r="H41" s="43">
        <f t="shared" si="0"/>
        <v>225300</v>
      </c>
      <c r="I41" s="3" t="s">
        <v>11</v>
      </c>
    </row>
    <row r="42" spans="1:9" s="36" customFormat="1" ht="90">
      <c r="A42" s="3">
        <v>28</v>
      </c>
      <c r="B42" s="37" t="s">
        <v>74</v>
      </c>
      <c r="C42" s="37" t="s">
        <v>75</v>
      </c>
      <c r="D42" s="38" t="s">
        <v>16</v>
      </c>
      <c r="E42" s="33" t="s">
        <v>156</v>
      </c>
      <c r="F42" s="34">
        <v>500</v>
      </c>
      <c r="G42" s="35">
        <v>923.55</v>
      </c>
      <c r="H42" s="35">
        <f t="shared" si="0"/>
        <v>461775</v>
      </c>
      <c r="I42" s="32" t="s">
        <v>11</v>
      </c>
    </row>
    <row r="43" spans="1:9" s="36" customFormat="1" ht="90">
      <c r="A43" s="32">
        <v>29</v>
      </c>
      <c r="B43" s="37" t="s">
        <v>74</v>
      </c>
      <c r="C43" s="37" t="s">
        <v>76</v>
      </c>
      <c r="D43" s="38" t="s">
        <v>16</v>
      </c>
      <c r="E43" s="33" t="s">
        <v>156</v>
      </c>
      <c r="F43" s="34">
        <v>2500</v>
      </c>
      <c r="G43" s="35">
        <v>923.55</v>
      </c>
      <c r="H43" s="35">
        <f t="shared" si="0"/>
        <v>2308875</v>
      </c>
      <c r="I43" s="32" t="s">
        <v>11</v>
      </c>
    </row>
    <row r="44" spans="1:9" s="36" customFormat="1" ht="90">
      <c r="A44" s="32">
        <v>30</v>
      </c>
      <c r="B44" s="37" t="s">
        <v>74</v>
      </c>
      <c r="C44" s="37" t="s">
        <v>77</v>
      </c>
      <c r="D44" s="38" t="s">
        <v>16</v>
      </c>
      <c r="E44" s="33" t="s">
        <v>156</v>
      </c>
      <c r="F44" s="34">
        <v>3000</v>
      </c>
      <c r="G44" s="35">
        <v>923.55</v>
      </c>
      <c r="H44" s="35">
        <f t="shared" si="0"/>
        <v>2770650</v>
      </c>
      <c r="I44" s="32" t="s">
        <v>11</v>
      </c>
    </row>
    <row r="45" spans="1:9" s="36" customFormat="1" ht="30">
      <c r="A45" s="32">
        <v>31</v>
      </c>
      <c r="B45" s="37" t="s">
        <v>78</v>
      </c>
      <c r="C45" s="37" t="s">
        <v>79</v>
      </c>
      <c r="D45" s="38" t="s">
        <v>92</v>
      </c>
      <c r="E45" s="33" t="s">
        <v>156</v>
      </c>
      <c r="F45" s="34">
        <v>1500</v>
      </c>
      <c r="G45" s="35">
        <v>899.4</v>
      </c>
      <c r="H45" s="35">
        <f t="shared" si="0"/>
        <v>1349100</v>
      </c>
      <c r="I45" s="32" t="s">
        <v>11</v>
      </c>
    </row>
    <row r="46" spans="1:9" s="36" customFormat="1" ht="30">
      <c r="A46" s="3">
        <v>32</v>
      </c>
      <c r="B46" s="37" t="s">
        <v>80</v>
      </c>
      <c r="C46" s="37" t="s">
        <v>173</v>
      </c>
      <c r="D46" s="38" t="s">
        <v>16</v>
      </c>
      <c r="E46" s="33" t="s">
        <v>156</v>
      </c>
      <c r="F46" s="34">
        <v>500</v>
      </c>
      <c r="G46" s="35">
        <v>125</v>
      </c>
      <c r="H46" s="35">
        <f t="shared" si="0"/>
        <v>62500</v>
      </c>
      <c r="I46" s="32" t="s">
        <v>11</v>
      </c>
    </row>
    <row r="47" spans="1:9" s="36" customFormat="1" ht="30">
      <c r="A47" s="32">
        <v>33</v>
      </c>
      <c r="B47" s="37" t="s">
        <v>81</v>
      </c>
      <c r="C47" s="37" t="s">
        <v>82</v>
      </c>
      <c r="D47" s="38" t="s">
        <v>16</v>
      </c>
      <c r="E47" s="33" t="s">
        <v>156</v>
      </c>
      <c r="F47" s="34">
        <v>500</v>
      </c>
      <c r="G47" s="35">
        <v>80.012799999999999</v>
      </c>
      <c r="H47" s="35">
        <f t="shared" si="0"/>
        <v>40006.400000000001</v>
      </c>
      <c r="I47" s="32" t="s">
        <v>11</v>
      </c>
    </row>
    <row r="48" spans="1:9" s="36" customFormat="1" ht="30">
      <c r="A48" s="32">
        <v>34</v>
      </c>
      <c r="B48" s="37" t="s">
        <v>81</v>
      </c>
      <c r="C48" s="37" t="s">
        <v>83</v>
      </c>
      <c r="D48" s="38" t="s">
        <v>16</v>
      </c>
      <c r="E48" s="33" t="s">
        <v>156</v>
      </c>
      <c r="F48" s="34">
        <v>500</v>
      </c>
      <c r="G48" s="35">
        <v>80.012799999999999</v>
      </c>
      <c r="H48" s="35">
        <f t="shared" si="0"/>
        <v>40006.400000000001</v>
      </c>
      <c r="I48" s="32" t="s">
        <v>11</v>
      </c>
    </row>
    <row r="49" spans="1:9" s="36" customFormat="1" ht="30">
      <c r="A49" s="32">
        <v>35</v>
      </c>
      <c r="B49" s="37" t="s">
        <v>81</v>
      </c>
      <c r="C49" s="37" t="s">
        <v>84</v>
      </c>
      <c r="D49" s="38" t="s">
        <v>16</v>
      </c>
      <c r="E49" s="33" t="s">
        <v>156</v>
      </c>
      <c r="F49" s="34">
        <v>500</v>
      </c>
      <c r="G49" s="35">
        <v>80.012799999999999</v>
      </c>
      <c r="H49" s="35">
        <f t="shared" si="0"/>
        <v>40006.400000000001</v>
      </c>
      <c r="I49" s="32" t="s">
        <v>11</v>
      </c>
    </row>
    <row r="50" spans="1:9" s="36" customFormat="1" ht="30">
      <c r="A50" s="3">
        <v>36</v>
      </c>
      <c r="B50" s="37" t="s">
        <v>81</v>
      </c>
      <c r="C50" s="37" t="s">
        <v>85</v>
      </c>
      <c r="D50" s="38" t="s">
        <v>16</v>
      </c>
      <c r="E50" s="33" t="s">
        <v>156</v>
      </c>
      <c r="F50" s="34">
        <v>500</v>
      </c>
      <c r="G50" s="35">
        <v>80.012799999999999</v>
      </c>
      <c r="H50" s="35">
        <f t="shared" si="0"/>
        <v>40006.400000000001</v>
      </c>
      <c r="I50" s="32" t="s">
        <v>11</v>
      </c>
    </row>
    <row r="51" spans="1:9" s="36" customFormat="1" ht="30">
      <c r="A51" s="32">
        <v>37</v>
      </c>
      <c r="B51" s="37" t="s">
        <v>27</v>
      </c>
      <c r="C51" s="37" t="s">
        <v>174</v>
      </c>
      <c r="D51" s="38" t="s">
        <v>131</v>
      </c>
      <c r="E51" s="33" t="s">
        <v>156</v>
      </c>
      <c r="F51" s="34">
        <v>20</v>
      </c>
      <c r="G51" s="35">
        <v>4520</v>
      </c>
      <c r="H51" s="35">
        <f t="shared" si="0"/>
        <v>90400</v>
      </c>
      <c r="I51" s="32" t="s">
        <v>11</v>
      </c>
    </row>
    <row r="52" spans="1:9" s="36" customFormat="1" ht="30">
      <c r="A52" s="32">
        <v>38</v>
      </c>
      <c r="B52" s="37" t="s">
        <v>28</v>
      </c>
      <c r="C52" s="37" t="s">
        <v>111</v>
      </c>
      <c r="D52" s="38" t="s">
        <v>131</v>
      </c>
      <c r="E52" s="33" t="s">
        <v>156</v>
      </c>
      <c r="F52" s="34">
        <v>10</v>
      </c>
      <c r="G52" s="35">
        <v>36212</v>
      </c>
      <c r="H52" s="35">
        <f t="shared" si="0"/>
        <v>362120</v>
      </c>
      <c r="I52" s="32" t="s">
        <v>11</v>
      </c>
    </row>
    <row r="53" spans="1:9" s="36" customFormat="1" ht="30">
      <c r="A53" s="32">
        <v>39</v>
      </c>
      <c r="B53" s="37" t="s">
        <v>29</v>
      </c>
      <c r="C53" s="37" t="s">
        <v>112</v>
      </c>
      <c r="D53" s="38" t="s">
        <v>131</v>
      </c>
      <c r="E53" s="33" t="s">
        <v>156</v>
      </c>
      <c r="F53" s="34">
        <v>20</v>
      </c>
      <c r="G53" s="35">
        <v>56350</v>
      </c>
      <c r="H53" s="35">
        <f t="shared" si="0"/>
        <v>1127000</v>
      </c>
      <c r="I53" s="32" t="s">
        <v>11</v>
      </c>
    </row>
    <row r="54" spans="1:9" s="36" customFormat="1" ht="30">
      <c r="A54" s="3">
        <v>40</v>
      </c>
      <c r="B54" s="37" t="s">
        <v>113</v>
      </c>
      <c r="C54" s="37" t="s">
        <v>114</v>
      </c>
      <c r="D54" s="38" t="s">
        <v>131</v>
      </c>
      <c r="E54" s="33" t="s">
        <v>156</v>
      </c>
      <c r="F54" s="34">
        <v>10</v>
      </c>
      <c r="G54" s="35">
        <v>18290</v>
      </c>
      <c r="H54" s="35">
        <f t="shared" si="0"/>
        <v>182900</v>
      </c>
      <c r="I54" s="32" t="s">
        <v>11</v>
      </c>
    </row>
    <row r="55" spans="1:9" s="36" customFormat="1" ht="30">
      <c r="A55" s="32">
        <v>41</v>
      </c>
      <c r="B55" s="37" t="s">
        <v>115</v>
      </c>
      <c r="C55" s="37" t="s">
        <v>116</v>
      </c>
      <c r="D55" s="38" t="s">
        <v>131</v>
      </c>
      <c r="E55" s="33" t="s">
        <v>156</v>
      </c>
      <c r="F55" s="34">
        <v>30</v>
      </c>
      <c r="G55" s="35">
        <v>32000</v>
      </c>
      <c r="H55" s="35">
        <f t="shared" si="0"/>
        <v>960000</v>
      </c>
      <c r="I55" s="32" t="s">
        <v>11</v>
      </c>
    </row>
    <row r="56" spans="1:9" s="36" customFormat="1" ht="30">
      <c r="A56" s="32">
        <v>42</v>
      </c>
      <c r="B56" s="37" t="s">
        <v>30</v>
      </c>
      <c r="C56" s="37" t="s">
        <v>31</v>
      </c>
      <c r="D56" s="38" t="s">
        <v>131</v>
      </c>
      <c r="E56" s="33" t="s">
        <v>156</v>
      </c>
      <c r="F56" s="34">
        <v>10</v>
      </c>
      <c r="G56" s="35">
        <v>2448</v>
      </c>
      <c r="H56" s="35">
        <f t="shared" si="0"/>
        <v>24480</v>
      </c>
      <c r="I56" s="32" t="s">
        <v>11</v>
      </c>
    </row>
    <row r="57" spans="1:9" s="36" customFormat="1" ht="30">
      <c r="A57" s="32">
        <v>43</v>
      </c>
      <c r="B57" s="37" t="s">
        <v>117</v>
      </c>
      <c r="C57" s="37" t="s">
        <v>32</v>
      </c>
      <c r="D57" s="38" t="s">
        <v>16</v>
      </c>
      <c r="E57" s="33" t="s">
        <v>156</v>
      </c>
      <c r="F57" s="34">
        <v>10</v>
      </c>
      <c r="G57" s="35">
        <v>204</v>
      </c>
      <c r="H57" s="35">
        <f t="shared" si="0"/>
        <v>2040</v>
      </c>
      <c r="I57" s="32" t="s">
        <v>11</v>
      </c>
    </row>
    <row r="58" spans="1:9" s="36" customFormat="1" ht="30">
      <c r="A58" s="3">
        <v>44</v>
      </c>
      <c r="B58" s="37" t="s">
        <v>119</v>
      </c>
      <c r="C58" s="37" t="s">
        <v>118</v>
      </c>
      <c r="D58" s="38" t="s">
        <v>16</v>
      </c>
      <c r="E58" s="33" t="s">
        <v>156</v>
      </c>
      <c r="F58" s="34">
        <v>40</v>
      </c>
      <c r="G58" s="35">
        <v>1948</v>
      </c>
      <c r="H58" s="35">
        <f t="shared" si="0"/>
        <v>77920</v>
      </c>
      <c r="I58" s="32" t="s">
        <v>11</v>
      </c>
    </row>
    <row r="59" spans="1:9" s="36" customFormat="1" ht="30">
      <c r="A59" s="32">
        <v>45</v>
      </c>
      <c r="B59" s="37" t="s">
        <v>119</v>
      </c>
      <c r="C59" s="37" t="s">
        <v>35</v>
      </c>
      <c r="D59" s="38" t="s">
        <v>16</v>
      </c>
      <c r="E59" s="33" t="s">
        <v>156</v>
      </c>
      <c r="F59" s="34">
        <v>40</v>
      </c>
      <c r="G59" s="35">
        <v>1948</v>
      </c>
      <c r="H59" s="35">
        <f t="shared" si="0"/>
        <v>77920</v>
      </c>
      <c r="I59" s="32" t="s">
        <v>11</v>
      </c>
    </row>
    <row r="60" spans="1:9" s="36" customFormat="1" ht="30">
      <c r="A60" s="32">
        <v>46</v>
      </c>
      <c r="B60" s="37" t="s">
        <v>119</v>
      </c>
      <c r="C60" s="37" t="s">
        <v>36</v>
      </c>
      <c r="D60" s="38" t="s">
        <v>16</v>
      </c>
      <c r="E60" s="33" t="s">
        <v>156</v>
      </c>
      <c r="F60" s="34">
        <v>40</v>
      </c>
      <c r="G60" s="35">
        <v>1948</v>
      </c>
      <c r="H60" s="35">
        <f t="shared" si="0"/>
        <v>77920</v>
      </c>
      <c r="I60" s="32" t="s">
        <v>11</v>
      </c>
    </row>
    <row r="61" spans="1:9" s="36" customFormat="1" ht="30">
      <c r="A61" s="32">
        <v>47</v>
      </c>
      <c r="B61" s="37" t="s">
        <v>119</v>
      </c>
      <c r="C61" s="37" t="s">
        <v>34</v>
      </c>
      <c r="D61" s="38" t="s">
        <v>16</v>
      </c>
      <c r="E61" s="33" t="s">
        <v>156</v>
      </c>
      <c r="F61" s="34">
        <v>40</v>
      </c>
      <c r="G61" s="35">
        <v>1948</v>
      </c>
      <c r="H61" s="35">
        <f t="shared" si="0"/>
        <v>77920</v>
      </c>
      <c r="I61" s="32" t="s">
        <v>11</v>
      </c>
    </row>
    <row r="62" spans="1:9" s="36" customFormat="1" ht="30">
      <c r="A62" s="3">
        <v>48</v>
      </c>
      <c r="B62" s="37" t="s">
        <v>120</v>
      </c>
      <c r="C62" s="37" t="s">
        <v>33</v>
      </c>
      <c r="D62" s="38" t="s">
        <v>16</v>
      </c>
      <c r="E62" s="33" t="s">
        <v>156</v>
      </c>
      <c r="F62" s="34">
        <v>40</v>
      </c>
      <c r="G62" s="35">
        <v>2128</v>
      </c>
      <c r="H62" s="35">
        <f t="shared" si="0"/>
        <v>85120</v>
      </c>
      <c r="I62" s="32" t="s">
        <v>11</v>
      </c>
    </row>
    <row r="63" spans="1:9" s="36" customFormat="1" ht="30">
      <c r="A63" s="32">
        <v>49</v>
      </c>
      <c r="B63" s="37" t="s">
        <v>121</v>
      </c>
      <c r="C63" s="37" t="s">
        <v>122</v>
      </c>
      <c r="D63" s="38" t="s">
        <v>16</v>
      </c>
      <c r="E63" s="33" t="s">
        <v>156</v>
      </c>
      <c r="F63" s="34">
        <v>40</v>
      </c>
      <c r="G63" s="35">
        <v>1062</v>
      </c>
      <c r="H63" s="35">
        <f t="shared" si="0"/>
        <v>42480</v>
      </c>
      <c r="I63" s="32" t="s">
        <v>11</v>
      </c>
    </row>
    <row r="64" spans="1:9" s="44" customFormat="1" ht="30">
      <c r="A64" s="32">
        <v>50</v>
      </c>
      <c r="B64" s="39" t="s">
        <v>183</v>
      </c>
      <c r="C64" s="39" t="s">
        <v>123</v>
      </c>
      <c r="D64" s="40" t="s">
        <v>16</v>
      </c>
      <c r="E64" s="41" t="s">
        <v>156</v>
      </c>
      <c r="F64" s="42">
        <v>40</v>
      </c>
      <c r="G64" s="43">
        <v>51678</v>
      </c>
      <c r="H64" s="43">
        <f t="shared" si="0"/>
        <v>2067120</v>
      </c>
      <c r="I64" s="3" t="s">
        <v>11</v>
      </c>
    </row>
    <row r="65" spans="1:9" s="36" customFormat="1" ht="30">
      <c r="A65" s="32">
        <v>51</v>
      </c>
      <c r="B65" s="37" t="s">
        <v>124</v>
      </c>
      <c r="C65" s="37" t="s">
        <v>125</v>
      </c>
      <c r="D65" s="38" t="s">
        <v>16</v>
      </c>
      <c r="E65" s="33" t="s">
        <v>156</v>
      </c>
      <c r="F65" s="34">
        <v>40</v>
      </c>
      <c r="G65" s="35">
        <v>1240</v>
      </c>
      <c r="H65" s="35">
        <f t="shared" si="0"/>
        <v>49600</v>
      </c>
      <c r="I65" s="32" t="s">
        <v>11</v>
      </c>
    </row>
    <row r="66" spans="1:9" s="36" customFormat="1" ht="30">
      <c r="A66" s="3">
        <v>52</v>
      </c>
      <c r="B66" s="37" t="s">
        <v>126</v>
      </c>
      <c r="C66" s="37" t="s">
        <v>127</v>
      </c>
      <c r="D66" s="38" t="s">
        <v>16</v>
      </c>
      <c r="E66" s="33" t="s">
        <v>156</v>
      </c>
      <c r="F66" s="34">
        <v>20</v>
      </c>
      <c r="G66" s="35">
        <v>2306</v>
      </c>
      <c r="H66" s="35">
        <f t="shared" si="0"/>
        <v>46120</v>
      </c>
      <c r="I66" s="32" t="s">
        <v>11</v>
      </c>
    </row>
    <row r="67" spans="1:9" s="36" customFormat="1" ht="30">
      <c r="A67" s="32">
        <v>53</v>
      </c>
      <c r="B67" s="37" t="s">
        <v>126</v>
      </c>
      <c r="C67" s="37" t="s">
        <v>128</v>
      </c>
      <c r="D67" s="38" t="s">
        <v>16</v>
      </c>
      <c r="E67" s="33" t="s">
        <v>156</v>
      </c>
      <c r="F67" s="34">
        <v>20</v>
      </c>
      <c r="G67" s="35">
        <v>2306</v>
      </c>
      <c r="H67" s="35">
        <f t="shared" si="0"/>
        <v>46120</v>
      </c>
      <c r="I67" s="32" t="s">
        <v>11</v>
      </c>
    </row>
    <row r="68" spans="1:9" s="36" customFormat="1" ht="30">
      <c r="A68" s="32">
        <v>54</v>
      </c>
      <c r="B68" s="37" t="s">
        <v>126</v>
      </c>
      <c r="C68" s="37" t="s">
        <v>129</v>
      </c>
      <c r="D68" s="38" t="s">
        <v>16</v>
      </c>
      <c r="E68" s="33" t="s">
        <v>156</v>
      </c>
      <c r="F68" s="34">
        <v>20</v>
      </c>
      <c r="G68" s="35">
        <v>2306</v>
      </c>
      <c r="H68" s="35">
        <f t="shared" si="0"/>
        <v>46120</v>
      </c>
      <c r="I68" s="32" t="s">
        <v>11</v>
      </c>
    </row>
    <row r="69" spans="1:9" s="36" customFormat="1" ht="30">
      <c r="A69" s="32">
        <v>55</v>
      </c>
      <c r="B69" s="37" t="s">
        <v>126</v>
      </c>
      <c r="C69" s="37" t="s">
        <v>130</v>
      </c>
      <c r="D69" s="38" t="s">
        <v>16</v>
      </c>
      <c r="E69" s="33" t="s">
        <v>156</v>
      </c>
      <c r="F69" s="34">
        <v>20</v>
      </c>
      <c r="G69" s="35">
        <v>2306</v>
      </c>
      <c r="H69" s="35">
        <f t="shared" si="0"/>
        <v>46120</v>
      </c>
      <c r="I69" s="32" t="s">
        <v>11</v>
      </c>
    </row>
    <row r="70" spans="1:9" s="36" customFormat="1" ht="30">
      <c r="A70" s="3">
        <v>56</v>
      </c>
      <c r="B70" s="37" t="s">
        <v>86</v>
      </c>
      <c r="C70" s="37" t="s">
        <v>175</v>
      </c>
      <c r="D70" s="38" t="s">
        <v>16</v>
      </c>
      <c r="E70" s="33" t="s">
        <v>156</v>
      </c>
      <c r="F70" s="34">
        <v>2000</v>
      </c>
      <c r="G70" s="35">
        <v>420</v>
      </c>
      <c r="H70" s="35">
        <f t="shared" ref="H70:H122" si="1">F70*G70</f>
        <v>840000</v>
      </c>
      <c r="I70" s="32" t="s">
        <v>11</v>
      </c>
    </row>
    <row r="71" spans="1:9" s="36" customFormat="1" ht="30">
      <c r="A71" s="32">
        <v>57</v>
      </c>
      <c r="B71" s="37" t="s">
        <v>87</v>
      </c>
      <c r="C71" s="37" t="s">
        <v>88</v>
      </c>
      <c r="D71" s="38" t="s">
        <v>16</v>
      </c>
      <c r="E71" s="33" t="s">
        <v>156</v>
      </c>
      <c r="F71" s="34">
        <v>2000</v>
      </c>
      <c r="G71" s="35">
        <v>216.09</v>
      </c>
      <c r="H71" s="35">
        <f t="shared" si="1"/>
        <v>432180</v>
      </c>
      <c r="I71" s="32" t="s">
        <v>11</v>
      </c>
    </row>
    <row r="72" spans="1:9" s="36" customFormat="1" ht="30">
      <c r="A72" s="32">
        <v>58</v>
      </c>
      <c r="B72" s="37" t="s">
        <v>89</v>
      </c>
      <c r="C72" s="37" t="s">
        <v>90</v>
      </c>
      <c r="D72" s="38" t="s">
        <v>16</v>
      </c>
      <c r="E72" s="33" t="s">
        <v>156</v>
      </c>
      <c r="F72" s="34">
        <v>1000</v>
      </c>
      <c r="G72" s="35">
        <v>1500</v>
      </c>
      <c r="H72" s="35">
        <f t="shared" si="1"/>
        <v>1500000</v>
      </c>
      <c r="I72" s="32" t="s">
        <v>11</v>
      </c>
    </row>
    <row r="73" spans="1:9" s="36" customFormat="1" ht="30">
      <c r="A73" s="32">
        <v>59</v>
      </c>
      <c r="B73" s="37" t="s">
        <v>220</v>
      </c>
      <c r="C73" s="37" t="s">
        <v>221</v>
      </c>
      <c r="D73" s="38" t="s">
        <v>92</v>
      </c>
      <c r="E73" s="33" t="s">
        <v>156</v>
      </c>
      <c r="F73" s="34">
        <v>500</v>
      </c>
      <c r="G73" s="35">
        <v>95.65</v>
      </c>
      <c r="H73" s="35">
        <f t="shared" si="1"/>
        <v>47825</v>
      </c>
      <c r="I73" s="32" t="s">
        <v>11</v>
      </c>
    </row>
    <row r="74" spans="1:9" s="36" customFormat="1" ht="30">
      <c r="A74" s="3">
        <v>60</v>
      </c>
      <c r="B74" s="37" t="s">
        <v>93</v>
      </c>
      <c r="C74" s="37" t="s">
        <v>94</v>
      </c>
      <c r="D74" s="38" t="s">
        <v>154</v>
      </c>
      <c r="E74" s="33" t="s">
        <v>156</v>
      </c>
      <c r="F74" s="34">
        <v>50</v>
      </c>
      <c r="G74" s="35">
        <v>877.57</v>
      </c>
      <c r="H74" s="35">
        <f t="shared" si="1"/>
        <v>43878.5</v>
      </c>
      <c r="I74" s="32" t="s">
        <v>11</v>
      </c>
    </row>
    <row r="75" spans="1:9" s="36" customFormat="1" ht="90">
      <c r="A75" s="32">
        <v>61</v>
      </c>
      <c r="B75" s="37" t="s">
        <v>211</v>
      </c>
      <c r="C75" s="37" t="s">
        <v>187</v>
      </c>
      <c r="D75" s="38" t="s">
        <v>131</v>
      </c>
      <c r="E75" s="33" t="s">
        <v>156</v>
      </c>
      <c r="F75" s="34">
        <v>14</v>
      </c>
      <c r="G75" s="35">
        <v>52615</v>
      </c>
      <c r="H75" s="35">
        <f t="shared" si="1"/>
        <v>736610</v>
      </c>
      <c r="I75" s="32" t="s">
        <v>11</v>
      </c>
    </row>
    <row r="76" spans="1:9" s="36" customFormat="1" ht="105">
      <c r="A76" s="32">
        <v>62</v>
      </c>
      <c r="B76" s="37" t="s">
        <v>211</v>
      </c>
      <c r="C76" s="37" t="s">
        <v>188</v>
      </c>
      <c r="D76" s="38" t="s">
        <v>131</v>
      </c>
      <c r="E76" s="33" t="s">
        <v>156</v>
      </c>
      <c r="F76" s="34">
        <v>10</v>
      </c>
      <c r="G76" s="35">
        <v>12672</v>
      </c>
      <c r="H76" s="35">
        <f t="shared" si="1"/>
        <v>126720</v>
      </c>
      <c r="I76" s="32" t="s">
        <v>11</v>
      </c>
    </row>
    <row r="77" spans="1:9" s="36" customFormat="1" ht="285">
      <c r="A77" s="32">
        <v>63</v>
      </c>
      <c r="B77" s="37" t="s">
        <v>211</v>
      </c>
      <c r="C77" s="37" t="s">
        <v>189</v>
      </c>
      <c r="D77" s="38" t="s">
        <v>131</v>
      </c>
      <c r="E77" s="33" t="s">
        <v>156</v>
      </c>
      <c r="F77" s="34">
        <v>18</v>
      </c>
      <c r="G77" s="35">
        <v>20936</v>
      </c>
      <c r="H77" s="35">
        <f t="shared" si="1"/>
        <v>376848</v>
      </c>
      <c r="I77" s="32" t="s">
        <v>11</v>
      </c>
    </row>
    <row r="78" spans="1:9" s="36" customFormat="1" ht="270">
      <c r="A78" s="3">
        <v>64</v>
      </c>
      <c r="B78" s="37" t="s">
        <v>211</v>
      </c>
      <c r="C78" s="37" t="s">
        <v>190</v>
      </c>
      <c r="D78" s="38" t="s">
        <v>131</v>
      </c>
      <c r="E78" s="33" t="s">
        <v>156</v>
      </c>
      <c r="F78" s="34">
        <v>20</v>
      </c>
      <c r="G78" s="35">
        <v>49752</v>
      </c>
      <c r="H78" s="35">
        <f t="shared" si="1"/>
        <v>995040</v>
      </c>
      <c r="I78" s="32" t="s">
        <v>11</v>
      </c>
    </row>
    <row r="79" spans="1:9" s="36" customFormat="1" ht="330">
      <c r="A79" s="32">
        <v>65</v>
      </c>
      <c r="B79" s="37" t="s">
        <v>211</v>
      </c>
      <c r="C79" s="37" t="s">
        <v>191</v>
      </c>
      <c r="D79" s="38" t="s">
        <v>131</v>
      </c>
      <c r="E79" s="33" t="s">
        <v>156</v>
      </c>
      <c r="F79" s="34">
        <v>20</v>
      </c>
      <c r="G79" s="35">
        <v>26130</v>
      </c>
      <c r="H79" s="35">
        <f t="shared" si="1"/>
        <v>522600</v>
      </c>
      <c r="I79" s="32" t="s">
        <v>11</v>
      </c>
    </row>
    <row r="80" spans="1:9" s="36" customFormat="1" ht="285">
      <c r="A80" s="32">
        <v>66</v>
      </c>
      <c r="B80" s="37" t="s">
        <v>211</v>
      </c>
      <c r="C80" s="37" t="s">
        <v>192</v>
      </c>
      <c r="D80" s="38" t="s">
        <v>131</v>
      </c>
      <c r="E80" s="33" t="s">
        <v>156</v>
      </c>
      <c r="F80" s="34">
        <v>20</v>
      </c>
      <c r="G80" s="35">
        <v>26130</v>
      </c>
      <c r="H80" s="35">
        <f t="shared" si="1"/>
        <v>522600</v>
      </c>
      <c r="I80" s="32" t="s">
        <v>11</v>
      </c>
    </row>
    <row r="81" spans="1:9" s="36" customFormat="1" ht="300">
      <c r="A81" s="32">
        <v>67</v>
      </c>
      <c r="B81" s="37" t="s">
        <v>211</v>
      </c>
      <c r="C81" s="37" t="s">
        <v>193</v>
      </c>
      <c r="D81" s="38" t="s">
        <v>131</v>
      </c>
      <c r="E81" s="33" t="s">
        <v>156</v>
      </c>
      <c r="F81" s="34">
        <v>18</v>
      </c>
      <c r="G81" s="35">
        <v>62824</v>
      </c>
      <c r="H81" s="35">
        <f t="shared" si="1"/>
        <v>1130832</v>
      </c>
      <c r="I81" s="32" t="s">
        <v>11</v>
      </c>
    </row>
    <row r="82" spans="1:9" s="36" customFormat="1" ht="330">
      <c r="A82" s="3">
        <v>68</v>
      </c>
      <c r="B82" s="37" t="s">
        <v>211</v>
      </c>
      <c r="C82" s="37" t="s">
        <v>194</v>
      </c>
      <c r="D82" s="38" t="s">
        <v>131</v>
      </c>
      <c r="E82" s="33" t="s">
        <v>156</v>
      </c>
      <c r="F82" s="34">
        <v>2</v>
      </c>
      <c r="G82" s="35">
        <v>296951</v>
      </c>
      <c r="H82" s="35">
        <f t="shared" si="1"/>
        <v>593902</v>
      </c>
      <c r="I82" s="32" t="s">
        <v>11</v>
      </c>
    </row>
    <row r="83" spans="1:9" s="36" customFormat="1" ht="225">
      <c r="A83" s="32">
        <v>69</v>
      </c>
      <c r="B83" s="37" t="s">
        <v>211</v>
      </c>
      <c r="C83" s="37" t="s">
        <v>195</v>
      </c>
      <c r="D83" s="38" t="s">
        <v>131</v>
      </c>
      <c r="E83" s="33" t="s">
        <v>156</v>
      </c>
      <c r="F83" s="34">
        <v>2</v>
      </c>
      <c r="G83" s="35">
        <v>376412</v>
      </c>
      <c r="H83" s="35">
        <f t="shared" si="1"/>
        <v>752824</v>
      </c>
      <c r="I83" s="32" t="s">
        <v>11</v>
      </c>
    </row>
    <row r="84" spans="1:9" s="36" customFormat="1" ht="240">
      <c r="A84" s="32">
        <v>70</v>
      </c>
      <c r="B84" s="37" t="s">
        <v>211</v>
      </c>
      <c r="C84" s="37" t="s">
        <v>196</v>
      </c>
      <c r="D84" s="38" t="s">
        <v>131</v>
      </c>
      <c r="E84" s="33" t="s">
        <v>156</v>
      </c>
      <c r="F84" s="34">
        <v>1</v>
      </c>
      <c r="G84" s="35">
        <v>54946</v>
      </c>
      <c r="H84" s="35">
        <f t="shared" si="1"/>
        <v>54946</v>
      </c>
      <c r="I84" s="32" t="s">
        <v>11</v>
      </c>
    </row>
    <row r="85" spans="1:9" s="36" customFormat="1" ht="255">
      <c r="A85" s="32">
        <v>71</v>
      </c>
      <c r="B85" s="37" t="s">
        <v>211</v>
      </c>
      <c r="C85" s="37" t="s">
        <v>197</v>
      </c>
      <c r="D85" s="38" t="s">
        <v>131</v>
      </c>
      <c r="E85" s="33" t="s">
        <v>156</v>
      </c>
      <c r="F85" s="34">
        <v>1</v>
      </c>
      <c r="G85" s="35">
        <v>39188</v>
      </c>
      <c r="H85" s="35">
        <f t="shared" si="1"/>
        <v>39188</v>
      </c>
      <c r="I85" s="32" t="s">
        <v>11</v>
      </c>
    </row>
    <row r="86" spans="1:9" s="36" customFormat="1" ht="90">
      <c r="A86" s="3">
        <v>72</v>
      </c>
      <c r="B86" s="37" t="s">
        <v>211</v>
      </c>
      <c r="C86" s="37" t="s">
        <v>198</v>
      </c>
      <c r="D86" s="38" t="s">
        <v>131</v>
      </c>
      <c r="E86" s="33" t="s">
        <v>156</v>
      </c>
      <c r="F86" s="34">
        <v>10</v>
      </c>
      <c r="G86" s="35">
        <v>15444</v>
      </c>
      <c r="H86" s="35">
        <f t="shared" si="1"/>
        <v>154440</v>
      </c>
      <c r="I86" s="32" t="s">
        <v>11</v>
      </c>
    </row>
    <row r="87" spans="1:9" s="36" customFormat="1" ht="90">
      <c r="A87" s="32">
        <v>73</v>
      </c>
      <c r="B87" s="37" t="s">
        <v>211</v>
      </c>
      <c r="C87" s="37" t="s">
        <v>199</v>
      </c>
      <c r="D87" s="38" t="s">
        <v>131</v>
      </c>
      <c r="E87" s="33" t="s">
        <v>156</v>
      </c>
      <c r="F87" s="34">
        <v>25</v>
      </c>
      <c r="G87" s="35">
        <v>10890</v>
      </c>
      <c r="H87" s="35">
        <f t="shared" si="1"/>
        <v>272250</v>
      </c>
      <c r="I87" s="32" t="s">
        <v>11</v>
      </c>
    </row>
    <row r="88" spans="1:9" s="36" customFormat="1" ht="135">
      <c r="A88" s="32">
        <v>74</v>
      </c>
      <c r="B88" s="37" t="s">
        <v>211</v>
      </c>
      <c r="C88" s="37" t="s">
        <v>200</v>
      </c>
      <c r="D88" s="38" t="s">
        <v>131</v>
      </c>
      <c r="E88" s="33" t="s">
        <v>156</v>
      </c>
      <c r="F88" s="34">
        <v>4</v>
      </c>
      <c r="G88" s="35">
        <v>13613</v>
      </c>
      <c r="H88" s="35">
        <f t="shared" si="1"/>
        <v>54452</v>
      </c>
      <c r="I88" s="32" t="s">
        <v>11</v>
      </c>
    </row>
    <row r="89" spans="1:9" s="36" customFormat="1" ht="300">
      <c r="A89" s="32">
        <v>75</v>
      </c>
      <c r="B89" s="37" t="s">
        <v>211</v>
      </c>
      <c r="C89" s="37" t="s">
        <v>201</v>
      </c>
      <c r="D89" s="38" t="s">
        <v>131</v>
      </c>
      <c r="E89" s="33" t="s">
        <v>156</v>
      </c>
      <c r="F89" s="34">
        <v>10</v>
      </c>
      <c r="G89" s="35">
        <v>95304</v>
      </c>
      <c r="H89" s="35">
        <f t="shared" si="1"/>
        <v>953040</v>
      </c>
      <c r="I89" s="32" t="s">
        <v>11</v>
      </c>
    </row>
    <row r="90" spans="1:9" s="36" customFormat="1" ht="180">
      <c r="A90" s="3">
        <v>76</v>
      </c>
      <c r="B90" s="37" t="s">
        <v>211</v>
      </c>
      <c r="C90" s="37" t="s">
        <v>202</v>
      </c>
      <c r="D90" s="38" t="s">
        <v>131</v>
      </c>
      <c r="E90" s="33" t="s">
        <v>156</v>
      </c>
      <c r="F90" s="34">
        <v>1</v>
      </c>
      <c r="G90" s="35">
        <v>35975</v>
      </c>
      <c r="H90" s="35">
        <f t="shared" si="1"/>
        <v>35975</v>
      </c>
      <c r="I90" s="32" t="s">
        <v>11</v>
      </c>
    </row>
    <row r="91" spans="1:9" s="36" customFormat="1" ht="225">
      <c r="A91" s="32">
        <v>77</v>
      </c>
      <c r="B91" s="37" t="s">
        <v>211</v>
      </c>
      <c r="C91" s="37" t="s">
        <v>203</v>
      </c>
      <c r="D91" s="38" t="s">
        <v>131</v>
      </c>
      <c r="E91" s="33" t="s">
        <v>156</v>
      </c>
      <c r="F91" s="34">
        <v>1</v>
      </c>
      <c r="G91" s="35">
        <v>67664</v>
      </c>
      <c r="H91" s="35">
        <f t="shared" si="1"/>
        <v>67664</v>
      </c>
      <c r="I91" s="32" t="s">
        <v>11</v>
      </c>
    </row>
    <row r="92" spans="1:9" s="36" customFormat="1" ht="225">
      <c r="A92" s="32">
        <v>78</v>
      </c>
      <c r="B92" s="37" t="s">
        <v>211</v>
      </c>
      <c r="C92" s="37" t="s">
        <v>204</v>
      </c>
      <c r="D92" s="38" t="s">
        <v>131</v>
      </c>
      <c r="E92" s="33" t="s">
        <v>156</v>
      </c>
      <c r="F92" s="34">
        <v>10</v>
      </c>
      <c r="G92" s="35">
        <v>35975</v>
      </c>
      <c r="H92" s="35">
        <f t="shared" si="1"/>
        <v>359750</v>
      </c>
      <c r="I92" s="32" t="s">
        <v>11</v>
      </c>
    </row>
    <row r="93" spans="1:9" s="36" customFormat="1" ht="270">
      <c r="A93" s="32">
        <v>79</v>
      </c>
      <c r="B93" s="37" t="s">
        <v>211</v>
      </c>
      <c r="C93" s="37" t="s">
        <v>205</v>
      </c>
      <c r="D93" s="38" t="s">
        <v>131</v>
      </c>
      <c r="E93" s="33" t="s">
        <v>156</v>
      </c>
      <c r="F93" s="34">
        <v>5</v>
      </c>
      <c r="G93" s="35">
        <v>18442</v>
      </c>
      <c r="H93" s="35">
        <f t="shared" si="1"/>
        <v>92210</v>
      </c>
      <c r="I93" s="32" t="s">
        <v>11</v>
      </c>
    </row>
    <row r="94" spans="1:9" s="36" customFormat="1" ht="75">
      <c r="A94" s="3">
        <v>80</v>
      </c>
      <c r="B94" s="37" t="s">
        <v>211</v>
      </c>
      <c r="C94" s="37" t="s">
        <v>206</v>
      </c>
      <c r="D94" s="38" t="s">
        <v>131</v>
      </c>
      <c r="E94" s="33" t="s">
        <v>156</v>
      </c>
      <c r="F94" s="34">
        <v>1</v>
      </c>
      <c r="G94" s="35">
        <v>83231</v>
      </c>
      <c r="H94" s="35">
        <f t="shared" si="1"/>
        <v>83231</v>
      </c>
      <c r="I94" s="32" t="s">
        <v>11</v>
      </c>
    </row>
    <row r="95" spans="1:9" s="36" customFormat="1" ht="270">
      <c r="A95" s="32">
        <v>81</v>
      </c>
      <c r="B95" s="37" t="s">
        <v>211</v>
      </c>
      <c r="C95" s="37" t="s">
        <v>207</v>
      </c>
      <c r="D95" s="38" t="s">
        <v>131</v>
      </c>
      <c r="E95" s="33" t="s">
        <v>156</v>
      </c>
      <c r="F95" s="34">
        <v>1</v>
      </c>
      <c r="G95" s="35">
        <v>41873</v>
      </c>
      <c r="H95" s="35">
        <f t="shared" si="1"/>
        <v>41873</v>
      </c>
      <c r="I95" s="32" t="s">
        <v>11</v>
      </c>
    </row>
    <row r="96" spans="1:9" s="36" customFormat="1" ht="90">
      <c r="A96" s="32">
        <v>82</v>
      </c>
      <c r="B96" s="37" t="s">
        <v>211</v>
      </c>
      <c r="C96" s="37" t="s">
        <v>208</v>
      </c>
      <c r="D96" s="38" t="s">
        <v>131</v>
      </c>
      <c r="E96" s="33" t="s">
        <v>156</v>
      </c>
      <c r="F96" s="34">
        <v>1</v>
      </c>
      <c r="G96" s="35">
        <v>177907</v>
      </c>
      <c r="H96" s="35">
        <f t="shared" si="1"/>
        <v>177907</v>
      </c>
      <c r="I96" s="32" t="s">
        <v>11</v>
      </c>
    </row>
    <row r="97" spans="1:9" s="36" customFormat="1" ht="90">
      <c r="A97" s="32">
        <v>83</v>
      </c>
      <c r="B97" s="37" t="s">
        <v>211</v>
      </c>
      <c r="C97" s="37" t="s">
        <v>209</v>
      </c>
      <c r="D97" s="38" t="s">
        <v>131</v>
      </c>
      <c r="E97" s="33" t="s">
        <v>156</v>
      </c>
      <c r="F97" s="34">
        <v>1</v>
      </c>
      <c r="G97" s="35">
        <v>130841</v>
      </c>
      <c r="H97" s="35">
        <f t="shared" si="1"/>
        <v>130841</v>
      </c>
      <c r="I97" s="32" t="s">
        <v>11</v>
      </c>
    </row>
    <row r="98" spans="1:9" s="36" customFormat="1" ht="90">
      <c r="A98" s="3">
        <v>84</v>
      </c>
      <c r="B98" s="37" t="s">
        <v>211</v>
      </c>
      <c r="C98" s="37" t="s">
        <v>210</v>
      </c>
      <c r="D98" s="38" t="s">
        <v>131</v>
      </c>
      <c r="E98" s="33" t="s">
        <v>156</v>
      </c>
      <c r="F98" s="34">
        <v>1</v>
      </c>
      <c r="G98" s="35">
        <v>193488</v>
      </c>
      <c r="H98" s="35">
        <f t="shared" si="1"/>
        <v>193488</v>
      </c>
      <c r="I98" s="32" t="s">
        <v>11</v>
      </c>
    </row>
    <row r="99" spans="1:9" s="36" customFormat="1" ht="30">
      <c r="A99" s="32">
        <v>85</v>
      </c>
      <c r="B99" s="37" t="s">
        <v>172</v>
      </c>
      <c r="C99" s="37" t="s">
        <v>95</v>
      </c>
      <c r="D99" s="38" t="s">
        <v>154</v>
      </c>
      <c r="E99" s="33" t="s">
        <v>156</v>
      </c>
      <c r="F99" s="34">
        <v>100</v>
      </c>
      <c r="G99" s="35">
        <v>350</v>
      </c>
      <c r="H99" s="35">
        <f t="shared" si="1"/>
        <v>35000</v>
      </c>
      <c r="I99" s="32" t="s">
        <v>11</v>
      </c>
    </row>
    <row r="100" spans="1:9" s="36" customFormat="1" ht="30">
      <c r="A100" s="32">
        <v>86</v>
      </c>
      <c r="B100" s="37" t="s">
        <v>96</v>
      </c>
      <c r="C100" s="37" t="s">
        <v>171</v>
      </c>
      <c r="D100" s="38" t="s">
        <v>154</v>
      </c>
      <c r="E100" s="33" t="s">
        <v>156</v>
      </c>
      <c r="F100" s="34">
        <v>600</v>
      </c>
      <c r="G100" s="35">
        <v>285</v>
      </c>
      <c r="H100" s="35">
        <f t="shared" si="1"/>
        <v>171000</v>
      </c>
      <c r="I100" s="32" t="s">
        <v>11</v>
      </c>
    </row>
    <row r="101" spans="1:9" s="36" customFormat="1" ht="30">
      <c r="A101" s="32">
        <v>87</v>
      </c>
      <c r="B101" s="37" t="s">
        <v>97</v>
      </c>
      <c r="C101" s="37" t="s">
        <v>170</v>
      </c>
      <c r="D101" s="38" t="s">
        <v>154</v>
      </c>
      <c r="E101" s="33" t="s">
        <v>156</v>
      </c>
      <c r="F101" s="34">
        <v>1200</v>
      </c>
      <c r="G101" s="35">
        <v>465</v>
      </c>
      <c r="H101" s="35">
        <f t="shared" si="1"/>
        <v>558000</v>
      </c>
      <c r="I101" s="32" t="s">
        <v>11</v>
      </c>
    </row>
    <row r="102" spans="1:9" s="36" customFormat="1" ht="30">
      <c r="A102" s="3">
        <v>88</v>
      </c>
      <c r="B102" s="37" t="s">
        <v>98</v>
      </c>
      <c r="C102" s="37" t="s">
        <v>169</v>
      </c>
      <c r="D102" s="38" t="s">
        <v>154</v>
      </c>
      <c r="E102" s="33" t="s">
        <v>156</v>
      </c>
      <c r="F102" s="34">
        <v>20</v>
      </c>
      <c r="G102" s="35">
        <v>495</v>
      </c>
      <c r="H102" s="35">
        <f t="shared" si="1"/>
        <v>9900</v>
      </c>
      <c r="I102" s="32" t="s">
        <v>11</v>
      </c>
    </row>
    <row r="103" spans="1:9" s="36" customFormat="1" ht="30">
      <c r="A103" s="32">
        <v>89</v>
      </c>
      <c r="B103" s="37" t="s">
        <v>99</v>
      </c>
      <c r="C103" s="37" t="s">
        <v>168</v>
      </c>
      <c r="D103" s="38" t="s">
        <v>154</v>
      </c>
      <c r="E103" s="33" t="s">
        <v>156</v>
      </c>
      <c r="F103" s="34">
        <v>50</v>
      </c>
      <c r="G103" s="35">
        <v>3700</v>
      </c>
      <c r="H103" s="35">
        <f t="shared" si="1"/>
        <v>185000</v>
      </c>
      <c r="I103" s="32" t="s">
        <v>11</v>
      </c>
    </row>
    <row r="104" spans="1:9" s="36" customFormat="1" ht="30">
      <c r="A104" s="32">
        <v>90</v>
      </c>
      <c r="B104" s="37" t="s">
        <v>167</v>
      </c>
      <c r="C104" s="37" t="s">
        <v>166</v>
      </c>
      <c r="D104" s="38" t="s">
        <v>154</v>
      </c>
      <c r="E104" s="33" t="s">
        <v>156</v>
      </c>
      <c r="F104" s="34">
        <v>15</v>
      </c>
      <c r="G104" s="35">
        <v>1850</v>
      </c>
      <c r="H104" s="35">
        <f t="shared" si="1"/>
        <v>27750</v>
      </c>
      <c r="I104" s="32" t="s">
        <v>11</v>
      </c>
    </row>
    <row r="105" spans="1:9" s="36" customFormat="1" ht="30">
      <c r="A105" s="32">
        <v>91</v>
      </c>
      <c r="B105" s="37" t="s">
        <v>100</v>
      </c>
      <c r="C105" s="37" t="s">
        <v>165</v>
      </c>
      <c r="D105" s="38" t="s">
        <v>154</v>
      </c>
      <c r="E105" s="33" t="s">
        <v>156</v>
      </c>
      <c r="F105" s="34">
        <v>15</v>
      </c>
      <c r="G105" s="35">
        <v>460</v>
      </c>
      <c r="H105" s="35">
        <f t="shared" si="1"/>
        <v>6900</v>
      </c>
      <c r="I105" s="32" t="s">
        <v>11</v>
      </c>
    </row>
    <row r="106" spans="1:9" s="36" customFormat="1" ht="30">
      <c r="A106" s="3">
        <v>92</v>
      </c>
      <c r="B106" s="37" t="s">
        <v>101</v>
      </c>
      <c r="C106" s="37" t="s">
        <v>164</v>
      </c>
      <c r="D106" s="38" t="s">
        <v>16</v>
      </c>
      <c r="E106" s="33" t="s">
        <v>156</v>
      </c>
      <c r="F106" s="34">
        <v>10</v>
      </c>
      <c r="G106" s="35">
        <v>2850</v>
      </c>
      <c r="H106" s="35">
        <f t="shared" si="1"/>
        <v>28500</v>
      </c>
      <c r="I106" s="32" t="s">
        <v>11</v>
      </c>
    </row>
    <row r="107" spans="1:9" s="36" customFormat="1" ht="30">
      <c r="A107" s="32">
        <v>93</v>
      </c>
      <c r="B107" s="37" t="s">
        <v>162</v>
      </c>
      <c r="C107" s="37" t="s">
        <v>163</v>
      </c>
      <c r="D107" s="38" t="s">
        <v>16</v>
      </c>
      <c r="E107" s="33" t="s">
        <v>156</v>
      </c>
      <c r="F107" s="34">
        <v>10</v>
      </c>
      <c r="G107" s="35">
        <v>9790</v>
      </c>
      <c r="H107" s="35">
        <f t="shared" si="1"/>
        <v>97900</v>
      </c>
      <c r="I107" s="32" t="s">
        <v>11</v>
      </c>
    </row>
    <row r="108" spans="1:9" s="36" customFormat="1" ht="30">
      <c r="A108" s="32">
        <v>94</v>
      </c>
      <c r="B108" s="37" t="s">
        <v>160</v>
      </c>
      <c r="C108" s="37" t="s">
        <v>161</v>
      </c>
      <c r="D108" s="38" t="s">
        <v>16</v>
      </c>
      <c r="E108" s="33" t="s">
        <v>156</v>
      </c>
      <c r="F108" s="34">
        <v>10</v>
      </c>
      <c r="G108" s="35">
        <v>9790</v>
      </c>
      <c r="H108" s="35">
        <f t="shared" si="1"/>
        <v>97900</v>
      </c>
      <c r="I108" s="32" t="s">
        <v>11</v>
      </c>
    </row>
    <row r="109" spans="1:9" s="36" customFormat="1" ht="30">
      <c r="A109" s="32">
        <v>95</v>
      </c>
      <c r="B109" s="37" t="s">
        <v>102</v>
      </c>
      <c r="C109" s="37" t="s">
        <v>103</v>
      </c>
      <c r="D109" s="38" t="s">
        <v>16</v>
      </c>
      <c r="E109" s="33" t="s">
        <v>156</v>
      </c>
      <c r="F109" s="34">
        <v>1000</v>
      </c>
      <c r="G109" s="35">
        <v>643.79999999999995</v>
      </c>
      <c r="H109" s="35">
        <f t="shared" si="1"/>
        <v>643800</v>
      </c>
      <c r="I109" s="32" t="s">
        <v>11</v>
      </c>
    </row>
    <row r="110" spans="1:9" s="36" customFormat="1" ht="30">
      <c r="A110" s="3">
        <v>96</v>
      </c>
      <c r="B110" s="37" t="s">
        <v>104</v>
      </c>
      <c r="C110" s="37" t="s">
        <v>159</v>
      </c>
      <c r="D110" s="38" t="s">
        <v>16</v>
      </c>
      <c r="E110" s="33" t="s">
        <v>156</v>
      </c>
      <c r="F110" s="34">
        <v>2000</v>
      </c>
      <c r="G110" s="35">
        <v>27.4</v>
      </c>
      <c r="H110" s="35">
        <f t="shared" si="1"/>
        <v>54800</v>
      </c>
      <c r="I110" s="32" t="s">
        <v>11</v>
      </c>
    </row>
    <row r="111" spans="1:9" s="36" customFormat="1" ht="30">
      <c r="A111" s="32">
        <v>97</v>
      </c>
      <c r="B111" s="37" t="s">
        <v>105</v>
      </c>
      <c r="C111" s="37" t="s">
        <v>157</v>
      </c>
      <c r="D111" s="38" t="s">
        <v>131</v>
      </c>
      <c r="E111" s="33" t="s">
        <v>156</v>
      </c>
      <c r="F111" s="34">
        <v>1</v>
      </c>
      <c r="G111" s="35">
        <v>34000</v>
      </c>
      <c r="H111" s="35">
        <f t="shared" si="1"/>
        <v>34000</v>
      </c>
      <c r="I111" s="32" t="s">
        <v>11</v>
      </c>
    </row>
    <row r="112" spans="1:9" s="36" customFormat="1" ht="30">
      <c r="A112" s="32">
        <v>98</v>
      </c>
      <c r="B112" s="37" t="s">
        <v>106</v>
      </c>
      <c r="C112" s="37" t="s">
        <v>151</v>
      </c>
      <c r="D112" s="38" t="s">
        <v>150</v>
      </c>
      <c r="E112" s="33" t="s">
        <v>156</v>
      </c>
      <c r="F112" s="34">
        <v>400</v>
      </c>
      <c r="G112" s="35">
        <v>550</v>
      </c>
      <c r="H112" s="35">
        <f t="shared" si="1"/>
        <v>220000</v>
      </c>
      <c r="I112" s="32" t="s">
        <v>11</v>
      </c>
    </row>
    <row r="113" spans="1:9" s="36" customFormat="1" ht="45">
      <c r="A113" s="32">
        <v>99</v>
      </c>
      <c r="B113" s="37" t="s">
        <v>158</v>
      </c>
      <c r="C113" s="37" t="s">
        <v>155</v>
      </c>
      <c r="D113" s="38" t="s">
        <v>16</v>
      </c>
      <c r="E113" s="33" t="s">
        <v>156</v>
      </c>
      <c r="F113" s="34">
        <v>100</v>
      </c>
      <c r="G113" s="35">
        <v>950</v>
      </c>
      <c r="H113" s="35">
        <f t="shared" si="1"/>
        <v>95000</v>
      </c>
      <c r="I113" s="32" t="s">
        <v>11</v>
      </c>
    </row>
    <row r="114" spans="1:9" s="36" customFormat="1" ht="30">
      <c r="A114" s="3">
        <v>100</v>
      </c>
      <c r="B114" s="37" t="s">
        <v>176</v>
      </c>
      <c r="C114" s="37" t="s">
        <v>107</v>
      </c>
      <c r="D114" s="38" t="s">
        <v>154</v>
      </c>
      <c r="E114" s="33" t="s">
        <v>156</v>
      </c>
      <c r="F114" s="34">
        <v>100</v>
      </c>
      <c r="G114" s="35">
        <v>1620</v>
      </c>
      <c r="H114" s="35">
        <f t="shared" si="1"/>
        <v>162000</v>
      </c>
      <c r="I114" s="32" t="s">
        <v>11</v>
      </c>
    </row>
    <row r="115" spans="1:9" s="36" customFormat="1" ht="30">
      <c r="A115" s="32">
        <v>101</v>
      </c>
      <c r="B115" s="37" t="s">
        <v>176</v>
      </c>
      <c r="C115" s="37" t="s">
        <v>108</v>
      </c>
      <c r="D115" s="38" t="s">
        <v>154</v>
      </c>
      <c r="E115" s="33" t="s">
        <v>156</v>
      </c>
      <c r="F115" s="34">
        <v>50</v>
      </c>
      <c r="G115" s="35">
        <v>1400</v>
      </c>
      <c r="H115" s="35">
        <f t="shared" si="1"/>
        <v>70000</v>
      </c>
      <c r="I115" s="32" t="s">
        <v>11</v>
      </c>
    </row>
    <row r="116" spans="1:9" s="36" customFormat="1" ht="30">
      <c r="A116" s="32">
        <v>102</v>
      </c>
      <c r="B116" s="37" t="s">
        <v>176</v>
      </c>
      <c r="C116" s="37" t="s">
        <v>109</v>
      </c>
      <c r="D116" s="38" t="s">
        <v>154</v>
      </c>
      <c r="E116" s="33" t="s">
        <v>156</v>
      </c>
      <c r="F116" s="34">
        <v>100</v>
      </c>
      <c r="G116" s="35">
        <v>1400</v>
      </c>
      <c r="H116" s="35">
        <f t="shared" si="1"/>
        <v>140000</v>
      </c>
      <c r="I116" s="32" t="s">
        <v>11</v>
      </c>
    </row>
    <row r="117" spans="1:9" s="36" customFormat="1" ht="30">
      <c r="A117" s="32">
        <v>103</v>
      </c>
      <c r="B117" s="37" t="s">
        <v>176</v>
      </c>
      <c r="C117" s="37" t="s">
        <v>110</v>
      </c>
      <c r="D117" s="38" t="s">
        <v>154</v>
      </c>
      <c r="E117" s="33" t="s">
        <v>156</v>
      </c>
      <c r="F117" s="34">
        <v>50</v>
      </c>
      <c r="G117" s="35">
        <v>1400</v>
      </c>
      <c r="H117" s="35">
        <f t="shared" si="1"/>
        <v>70000</v>
      </c>
      <c r="I117" s="32" t="s">
        <v>11</v>
      </c>
    </row>
    <row r="118" spans="1:9" s="36" customFormat="1" ht="30">
      <c r="A118" s="3">
        <v>104</v>
      </c>
      <c r="B118" s="37" t="s">
        <v>133</v>
      </c>
      <c r="C118" s="37" t="s">
        <v>132</v>
      </c>
      <c r="D118" s="38" t="s">
        <v>16</v>
      </c>
      <c r="E118" s="33" t="s">
        <v>156</v>
      </c>
      <c r="F118" s="34">
        <v>1</v>
      </c>
      <c r="G118" s="35">
        <v>8640</v>
      </c>
      <c r="H118" s="35">
        <f t="shared" si="1"/>
        <v>8640</v>
      </c>
      <c r="I118" s="32" t="s">
        <v>11</v>
      </c>
    </row>
    <row r="119" spans="1:9" s="36" customFormat="1" ht="30">
      <c r="A119" s="32">
        <v>105</v>
      </c>
      <c r="B119" s="37" t="s">
        <v>134</v>
      </c>
      <c r="C119" s="37" t="s">
        <v>135</v>
      </c>
      <c r="D119" s="38" t="s">
        <v>16</v>
      </c>
      <c r="E119" s="33" t="s">
        <v>156</v>
      </c>
      <c r="F119" s="34">
        <v>38</v>
      </c>
      <c r="G119" s="35">
        <v>7750</v>
      </c>
      <c r="H119" s="35">
        <f t="shared" si="1"/>
        <v>294500</v>
      </c>
      <c r="I119" s="32" t="s">
        <v>11</v>
      </c>
    </row>
    <row r="120" spans="1:9" s="36" customFormat="1" ht="30">
      <c r="A120" s="32">
        <v>106</v>
      </c>
      <c r="B120" s="37" t="s">
        <v>136</v>
      </c>
      <c r="C120" s="37" t="s">
        <v>137</v>
      </c>
      <c r="D120" s="38" t="s">
        <v>16</v>
      </c>
      <c r="E120" s="33" t="s">
        <v>156</v>
      </c>
      <c r="F120" s="34">
        <v>44</v>
      </c>
      <c r="G120" s="35">
        <v>51000</v>
      </c>
      <c r="H120" s="35">
        <f t="shared" si="1"/>
        <v>2244000</v>
      </c>
      <c r="I120" s="32" t="s">
        <v>11</v>
      </c>
    </row>
    <row r="121" spans="1:9" s="36" customFormat="1" ht="30">
      <c r="A121" s="32">
        <v>107</v>
      </c>
      <c r="B121" s="37" t="s">
        <v>138</v>
      </c>
      <c r="C121" s="37" t="s">
        <v>139</v>
      </c>
      <c r="D121" s="38" t="s">
        <v>16</v>
      </c>
      <c r="E121" s="33" t="s">
        <v>156</v>
      </c>
      <c r="F121" s="34">
        <v>25</v>
      </c>
      <c r="G121" s="35">
        <v>16000</v>
      </c>
      <c r="H121" s="35">
        <f t="shared" si="1"/>
        <v>400000</v>
      </c>
      <c r="I121" s="32" t="s">
        <v>11</v>
      </c>
    </row>
    <row r="122" spans="1:9" s="44" customFormat="1" ht="30">
      <c r="A122" s="3">
        <v>108</v>
      </c>
      <c r="B122" s="39" t="s">
        <v>140</v>
      </c>
      <c r="C122" s="39" t="s">
        <v>141</v>
      </c>
      <c r="D122" s="40" t="s">
        <v>16</v>
      </c>
      <c r="E122" s="41" t="s">
        <v>156</v>
      </c>
      <c r="F122" s="42">
        <v>44</v>
      </c>
      <c r="G122" s="43">
        <v>33060</v>
      </c>
      <c r="H122" s="43">
        <f t="shared" si="1"/>
        <v>1454640</v>
      </c>
      <c r="I122" s="3" t="s">
        <v>11</v>
      </c>
    </row>
    <row r="123" spans="1:9" s="44" customFormat="1" ht="30">
      <c r="A123" s="32">
        <v>109</v>
      </c>
      <c r="B123" s="39" t="s">
        <v>26</v>
      </c>
      <c r="C123" s="39" t="s">
        <v>142</v>
      </c>
      <c r="D123" s="40" t="s">
        <v>16</v>
      </c>
      <c r="E123" s="41" t="s">
        <v>156</v>
      </c>
      <c r="F123" s="42">
        <v>92</v>
      </c>
      <c r="G123" s="43">
        <v>13400</v>
      </c>
      <c r="H123" s="43">
        <f t="shared" ref="H123:H127" si="2">F123*G123</f>
        <v>1232800</v>
      </c>
      <c r="I123" s="3" t="s">
        <v>11</v>
      </c>
    </row>
    <row r="124" spans="1:9" s="44" customFormat="1" ht="30">
      <c r="A124" s="32">
        <v>110</v>
      </c>
      <c r="B124" s="39" t="s">
        <v>143</v>
      </c>
      <c r="C124" s="39" t="s">
        <v>144</v>
      </c>
      <c r="D124" s="40" t="s">
        <v>16</v>
      </c>
      <c r="E124" s="41" t="s">
        <v>156</v>
      </c>
      <c r="F124" s="42">
        <v>46</v>
      </c>
      <c r="G124" s="43">
        <v>11800</v>
      </c>
      <c r="H124" s="43">
        <f t="shared" si="2"/>
        <v>542800</v>
      </c>
      <c r="I124" s="3" t="s">
        <v>11</v>
      </c>
    </row>
    <row r="125" spans="1:9" s="44" customFormat="1" ht="30">
      <c r="A125" s="32">
        <v>111</v>
      </c>
      <c r="B125" s="39" t="s">
        <v>145</v>
      </c>
      <c r="C125" s="39" t="s">
        <v>146</v>
      </c>
      <c r="D125" s="40" t="s">
        <v>16</v>
      </c>
      <c r="E125" s="41" t="s">
        <v>156</v>
      </c>
      <c r="F125" s="42">
        <v>29</v>
      </c>
      <c r="G125" s="43">
        <v>62000</v>
      </c>
      <c r="H125" s="43">
        <f t="shared" si="2"/>
        <v>1798000</v>
      </c>
      <c r="I125" s="3" t="s">
        <v>11</v>
      </c>
    </row>
    <row r="126" spans="1:9" s="44" customFormat="1" ht="30">
      <c r="A126" s="3">
        <v>112</v>
      </c>
      <c r="B126" s="39" t="s">
        <v>147</v>
      </c>
      <c r="C126" s="39" t="s">
        <v>147</v>
      </c>
      <c r="D126" s="40" t="s">
        <v>16</v>
      </c>
      <c r="E126" s="41" t="s">
        <v>156</v>
      </c>
      <c r="F126" s="42">
        <v>6</v>
      </c>
      <c r="G126" s="43">
        <v>65000</v>
      </c>
      <c r="H126" s="43">
        <f t="shared" si="2"/>
        <v>390000</v>
      </c>
      <c r="I126" s="3" t="s">
        <v>11</v>
      </c>
    </row>
    <row r="127" spans="1:9" s="44" customFormat="1" ht="30">
      <c r="A127" s="32">
        <v>113</v>
      </c>
      <c r="B127" s="39" t="s">
        <v>148</v>
      </c>
      <c r="C127" s="39" t="s">
        <v>177</v>
      </c>
      <c r="D127" s="40" t="s">
        <v>16</v>
      </c>
      <c r="E127" s="41" t="s">
        <v>156</v>
      </c>
      <c r="F127" s="42">
        <v>8</v>
      </c>
      <c r="G127" s="43">
        <v>11600</v>
      </c>
      <c r="H127" s="43">
        <f t="shared" si="2"/>
        <v>92800</v>
      </c>
      <c r="I127" s="3" t="s">
        <v>11</v>
      </c>
    </row>
    <row r="128" spans="1:9" s="44" customFormat="1" ht="30">
      <c r="A128" s="32">
        <v>114</v>
      </c>
      <c r="B128" s="39" t="s">
        <v>24</v>
      </c>
      <c r="C128" s="39" t="s">
        <v>185</v>
      </c>
      <c r="D128" s="40" t="s">
        <v>131</v>
      </c>
      <c r="E128" s="41" t="s">
        <v>156</v>
      </c>
      <c r="F128" s="42">
        <v>3</v>
      </c>
      <c r="G128" s="43">
        <v>1200</v>
      </c>
      <c r="H128" s="43">
        <f>F128*G128</f>
        <v>3600</v>
      </c>
      <c r="I128" s="3" t="s">
        <v>11</v>
      </c>
    </row>
    <row r="129" spans="1:9" s="44" customFormat="1" ht="30">
      <c r="A129" s="32">
        <v>115</v>
      </c>
      <c r="B129" s="39" t="s">
        <v>24</v>
      </c>
      <c r="C129" s="39" t="s">
        <v>186</v>
      </c>
      <c r="D129" s="40" t="s">
        <v>131</v>
      </c>
      <c r="E129" s="41" t="s">
        <v>156</v>
      </c>
      <c r="F129" s="42">
        <v>2</v>
      </c>
      <c r="G129" s="43">
        <v>1200</v>
      </c>
      <c r="H129" s="43">
        <f>F129*G129</f>
        <v>2400</v>
      </c>
      <c r="I129" s="3" t="s">
        <v>11</v>
      </c>
    </row>
    <row r="130" spans="1:9" s="44" customFormat="1" ht="30">
      <c r="A130" s="3">
        <v>116</v>
      </c>
      <c r="B130" s="39" t="s">
        <v>213</v>
      </c>
      <c r="C130" s="39" t="s">
        <v>214</v>
      </c>
      <c r="D130" s="40" t="s">
        <v>16</v>
      </c>
      <c r="E130" s="41" t="s">
        <v>156</v>
      </c>
      <c r="F130" s="42">
        <v>40</v>
      </c>
      <c r="G130" s="43">
        <v>2100</v>
      </c>
      <c r="H130" s="43">
        <f>F130*G130</f>
        <v>84000</v>
      </c>
      <c r="I130" s="3" t="s">
        <v>11</v>
      </c>
    </row>
    <row r="131" spans="1:9" s="44" customFormat="1" ht="30">
      <c r="A131" s="32">
        <v>117</v>
      </c>
      <c r="B131" s="39" t="s">
        <v>217</v>
      </c>
      <c r="C131" s="39" t="s">
        <v>219</v>
      </c>
      <c r="D131" s="45" t="s">
        <v>218</v>
      </c>
      <c r="E131" s="41" t="s">
        <v>156</v>
      </c>
      <c r="F131" s="42">
        <v>2100</v>
      </c>
      <c r="G131" s="43">
        <v>3500</v>
      </c>
      <c r="H131" s="43">
        <f>F131*G131</f>
        <v>7350000</v>
      </c>
      <c r="I131" s="3" t="s">
        <v>11</v>
      </c>
    </row>
    <row r="132" spans="1:9" s="13" customFormat="1" ht="15.75">
      <c r="A132" s="3"/>
      <c r="B132" s="26"/>
      <c r="C132" s="9"/>
      <c r="D132" s="10"/>
      <c r="E132" s="3"/>
      <c r="F132" s="11"/>
      <c r="G132" s="12"/>
      <c r="H132" s="4">
        <f>SUM(H15:H131)</f>
        <v>77890482.099999994</v>
      </c>
      <c r="I132" s="11"/>
    </row>
    <row r="133" spans="1:9" s="19" customFormat="1" ht="15.75">
      <c r="A133" s="14"/>
      <c r="B133" s="15"/>
      <c r="C133" s="15"/>
      <c r="D133" s="1"/>
      <c r="E133" s="14"/>
      <c r="F133" s="2"/>
      <c r="G133" s="16"/>
      <c r="H133" s="17"/>
      <c r="I133" s="18"/>
    </row>
    <row r="134" spans="1:9" s="20" customFormat="1" ht="18.75">
      <c r="A134" s="20" t="s">
        <v>215</v>
      </c>
      <c r="C134" s="25"/>
      <c r="F134" s="21"/>
      <c r="G134" s="22"/>
      <c r="H134" s="23"/>
      <c r="I134" s="21"/>
    </row>
    <row r="135" spans="1:9" s="20" customFormat="1" ht="18.75">
      <c r="A135" s="20" t="s">
        <v>216</v>
      </c>
      <c r="C135" s="25"/>
      <c r="F135" s="21"/>
      <c r="G135" s="22"/>
      <c r="H135" s="23"/>
      <c r="I135" s="21"/>
    </row>
    <row r="136" spans="1:9" s="20" customFormat="1" ht="18.75">
      <c r="A136" s="46" t="s">
        <v>12</v>
      </c>
      <c r="B136" s="46"/>
      <c r="C136" s="46"/>
      <c r="D136" s="46"/>
      <c r="E136" s="46"/>
      <c r="F136" s="46"/>
      <c r="G136" s="46"/>
      <c r="H136" s="46"/>
      <c r="I136" s="21"/>
    </row>
    <row r="137" spans="1:9" ht="18.75" customHeight="1">
      <c r="A137" s="47" t="s">
        <v>184</v>
      </c>
      <c r="B137" s="47"/>
      <c r="C137" s="47"/>
      <c r="D137" s="47"/>
      <c r="E137" s="47"/>
      <c r="F137" s="47"/>
      <c r="G137" s="47"/>
      <c r="H137" s="47"/>
    </row>
  </sheetData>
  <mergeCells count="12">
    <mergeCell ref="A136:H136"/>
    <mergeCell ref="A137:H137"/>
    <mergeCell ref="F1:I1"/>
    <mergeCell ref="F2:I2"/>
    <mergeCell ref="F3:I3"/>
    <mergeCell ref="F4:I4"/>
    <mergeCell ref="F5:H5"/>
    <mergeCell ref="F6:H6"/>
    <mergeCell ref="A7:I7"/>
    <mergeCell ref="A11:I11"/>
    <mergeCell ref="A10:I10"/>
    <mergeCell ref="A12:I12"/>
  </mergeCells>
  <phoneticPr fontId="15" type="noConversion"/>
  <printOptions horizontalCentered="1"/>
  <pageMargins left="0.19685039370078741" right="0.19685039370078741" top="0.78740157480314965" bottom="0.39370078740157483" header="0.31496062992125984" footer="0.35433070866141736"/>
  <pageSetup paperSize="9" scale="50" fitToHeight="3" orientation="landscape" horizontalDpi="180" verticalDpi="180" r:id="rId1"/>
  <rowBreaks count="1" manualBreakCount="1">
    <brk id="101" max="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фарм</vt:lpstr>
      <vt:lpstr>фарм!Область_печати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2024-04-11T12:01:00Z</dcterms:modified>
</cp:coreProperties>
</file>